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mc:AlternateContent xmlns:mc="http://schemas.openxmlformats.org/markup-compatibility/2006">
    <mc:Choice Requires="x15">
      <x15ac:absPath xmlns:x15ac="http://schemas.microsoft.com/office/spreadsheetml/2010/11/ac" url="\\uthu-fs01\Usershares\ashleyd\Documents\Risk Management Review 2023-2024\AG 2023-2024 Audit\Audit Action Plan 2023-2024\"/>
    </mc:Choice>
  </mc:AlternateContent>
  <bookViews>
    <workbookView xWindow="0" yWindow="0" windowWidth="15345" windowHeight="4545" tabRatio="761"/>
  </bookViews>
  <sheets>
    <sheet name="Annexure A 2023-2024" sheetId="1" r:id="rId1"/>
    <sheet name="Annexure B 2023-2024" sheetId="7" r:id="rId2"/>
    <sheet name="ICT Annexure C " sheetId="10" r:id="rId3"/>
    <sheet name="Analysis" sheetId="5" r:id="rId4"/>
    <sheet name="Management letter" sheetId="3" state="hidden" r:id="rId5"/>
  </sheets>
  <definedNames>
    <definedName name="_xlnm._FilterDatabase" localSheetId="0" hidden="1">'Annexure A 2023-2024'!$A$8:$U$84</definedName>
    <definedName name="Z_2153296B_84E8_4F45_A372_51D858D3260D_.wvu.Cols" localSheetId="4" hidden="1">'Management letter'!$G:$K</definedName>
    <definedName name="Z_2153296B_84E8_4F45_A372_51D858D3260D_.wvu.FilterData" localSheetId="0" hidden="1">'Annexure A 2023-2024'!$A$8:$U$37</definedName>
    <definedName name="Z_31176FB1_4970_4D70_8717_372CB413F0E2_.wvu.Cols" localSheetId="4" hidden="1">'Management letter'!$G:$K</definedName>
    <definedName name="Z_31176FB1_4970_4D70_8717_372CB413F0E2_.wvu.FilterData" localSheetId="0" hidden="1">'Annexure A 2023-2024'!$A$8:$U$37</definedName>
    <definedName name="Z_6980691C_C4B7_4AA0_9881_3CB5CC5B5408_.wvu.Cols" localSheetId="4" hidden="1">'Management letter'!$G:$K</definedName>
    <definedName name="Z_6980691C_C4B7_4AA0_9881_3CB5CC5B5408_.wvu.FilterData" localSheetId="0" hidden="1">'Annexure A 2023-2024'!$A$8:$U$37</definedName>
    <definedName name="Z_744EF54D_A7CA_40B0_A583_2D822EB3B3EA_.wvu.Cols" localSheetId="4" hidden="1">'Management letter'!$G:$K</definedName>
    <definedName name="Z_744EF54D_A7CA_40B0_A583_2D822EB3B3EA_.wvu.FilterData" localSheetId="0" hidden="1">'Annexure A 2023-2024'!$A$8:$U$37</definedName>
    <definedName name="Z_912477D0_E57E_4D2B_A726_B14A272D2B53_.wvu.Cols" localSheetId="4" hidden="1">'Management letter'!$G:$K</definedName>
    <definedName name="Z_912477D0_E57E_4D2B_A726_B14A272D2B53_.wvu.FilterData" localSheetId="0" hidden="1">'Annexure A 2023-2024'!$A$8:$U$37</definedName>
    <definedName name="Z_A72D0549_FE02_4272_B8FC_E0BABCA5BEAC_.wvu.Cols" localSheetId="4" hidden="1">'Management letter'!$G:$K</definedName>
    <definedName name="Z_A72D0549_FE02_4272_B8FC_E0BABCA5BEAC_.wvu.FilterData" localSheetId="0" hidden="1">'Annexure A 2023-2024'!$A$8:$U$37</definedName>
    <definedName name="Z_FFF91939_3EE4_43E4_8FA8_FB319EFAA00C_.wvu.Cols" localSheetId="4" hidden="1">'Management letter'!$G:$K</definedName>
    <definedName name="Z_FFF91939_3EE4_43E4_8FA8_FB319EFAA00C_.wvu.FilterData" localSheetId="0" hidden="1">'Annexure A 2023-2024'!$A$8:$U$37</definedName>
  </definedNames>
  <calcPr calcId="162913"/>
  <customWorkbookViews>
    <customWorkbookView name="Lindokuhle Khanyile - Personal View" guid="{2153296B-84E8-4F45-A372-51D858D3260D}" mergeInterval="0" personalView="1" maximized="1" xWindow="-8" yWindow="-8" windowWidth="1382" windowHeight="744" activeSheetId="1"/>
    <customWorkbookView name="Martin Sithole - Personal View" guid="{6980691C-C4B7-4AA0-9881-3CB5CC5B5408}" mergeInterval="0" personalView="1" maximized="1" xWindow="-8" yWindow="-8" windowWidth="1382" windowHeight="744" activeSheetId="1"/>
    <customWorkbookView name="Thanda Mthethwa - Personal View" guid="{31176FB1-4970-4D70-8717-372CB413F0E2}" mergeInterval="0" personalView="1" maximized="1" xWindow="-8" yWindow="-8" windowWidth="1382" windowHeight="744" activeSheetId="1"/>
    <customWorkbookView name="Thandeka Mlaba - Personal View" guid="{A72D0549-FE02-4272-B8FC-E0BABCA5BEAC}" mergeInterval="0" personalView="1" maximized="1" xWindow="-8" yWindow="-8" windowWidth="1616" windowHeight="916" activeSheetId="1"/>
    <customWorkbookView name="Pieter Koortzen - Personal View" guid="{912477D0-E57E-4D2B-A726-B14A272D2B53}" mergeInterval="0" personalView="1" maximized="1" xWindow="-9" yWindow="-9" windowWidth="1938" windowHeight="1048" activeSheetId="1"/>
    <customWorkbookView name="Mbali Mngomezulu - Personal View" guid="{744EF54D-A7CA-40B0-A583-2D822EB3B3EA}" mergeInterval="0" personalView="1" maximized="1" xWindow="-9" yWindow="-9" windowWidth="1938" windowHeight="1048" activeSheetId="1"/>
    <customWorkbookView name="Bongumusa Sithole - Personal View" guid="{FFF91939-3EE4-43E4-8FA8-FB319EFAA00C}" mergeInterval="0" personalView="1" maximized="1" xWindow="-8" yWindow="-8" windowWidth="1382" windowHeight="744"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10" l="1"/>
  <c r="D4" i="7"/>
  <c r="D3" i="1"/>
  <c r="D5" i="1"/>
  <c r="D5" i="7"/>
  <c r="C6" i="7"/>
  <c r="C6" i="1"/>
  <c r="M17" i="5" l="1"/>
  <c r="M11" i="5"/>
  <c r="D23" i="5"/>
  <c r="D11" i="5"/>
  <c r="V23" i="5"/>
  <c r="V11" i="5"/>
  <c r="G21" i="5" l="1"/>
  <c r="G9" i="5"/>
  <c r="G8" i="5"/>
  <c r="G7" i="5"/>
  <c r="G6" i="5"/>
  <c r="G5" i="5"/>
  <c r="G4" i="5"/>
  <c r="G11" i="5" l="1"/>
  <c r="D3" i="7" l="1"/>
  <c r="D4" i="10"/>
  <c r="D3" i="10"/>
  <c r="D4" i="1"/>
  <c r="X11" i="5"/>
  <c r="X23" i="5" s="1"/>
  <c r="W11" i="5"/>
  <c r="W23" i="5" s="1"/>
  <c r="Y7" i="5"/>
  <c r="Y6" i="5"/>
  <c r="Y5" i="5"/>
  <c r="Y4" i="5"/>
  <c r="Y23" i="5" l="1"/>
  <c r="X25" i="5"/>
  <c r="Y11" i="5"/>
  <c r="N17" i="5" l="1"/>
  <c r="O17" i="5"/>
  <c r="O11" i="5"/>
  <c r="N11" i="5"/>
  <c r="P17" i="5" l="1"/>
  <c r="N23" i="5"/>
  <c r="O23" i="5"/>
  <c r="P11" i="5"/>
  <c r="O25" i="5" l="1"/>
  <c r="P23" i="5"/>
  <c r="F11" i="5" l="1"/>
  <c r="E11" i="5"/>
  <c r="E23" i="5" s="1"/>
  <c r="F23" i="5" l="1"/>
  <c r="F25" i="5" l="1"/>
  <c r="G23" i="5"/>
</calcChain>
</file>

<file path=xl/sharedStrings.xml><?xml version="1.0" encoding="utf-8"?>
<sst xmlns="http://schemas.openxmlformats.org/spreadsheetml/2006/main" count="664" uniqueCount="438">
  <si>
    <t>Annexure B</t>
  </si>
  <si>
    <t>UTDM Action plan</t>
  </si>
  <si>
    <t>Finding as per Audit report</t>
  </si>
  <si>
    <t>Action owner</t>
  </si>
  <si>
    <t xml:space="preserve">Recurring </t>
  </si>
  <si>
    <t>Component</t>
  </si>
  <si>
    <t>number</t>
  </si>
  <si>
    <t>Due Date</t>
  </si>
  <si>
    <t>Status</t>
  </si>
  <si>
    <t>Audit reposne</t>
  </si>
  <si>
    <t>Progress Made</t>
  </si>
  <si>
    <t xml:space="preserve">formula was pulling incorrectly. </t>
  </si>
  <si>
    <t xml:space="preserve">Still going to have a going concern problem but there is an improvement. Grants are ring fenced. </t>
  </si>
  <si>
    <t>In progress</t>
  </si>
  <si>
    <t>Resolved</t>
  </si>
  <si>
    <t>No progress</t>
  </si>
  <si>
    <t>No</t>
  </si>
  <si>
    <t xml:space="preserve">Progress monitoring by the IA Unit </t>
  </si>
  <si>
    <t>Municipal Manager</t>
  </si>
  <si>
    <t>Total Findings</t>
  </si>
  <si>
    <t>Portfolio of Evidence (POE)</t>
  </si>
  <si>
    <t>Department</t>
  </si>
  <si>
    <t>Section</t>
  </si>
  <si>
    <t>Finance</t>
  </si>
  <si>
    <t xml:space="preserve">Total for finance </t>
  </si>
  <si>
    <t>Corporate Services</t>
  </si>
  <si>
    <t>HR</t>
  </si>
  <si>
    <t>legal</t>
  </si>
  <si>
    <t>PMS</t>
  </si>
  <si>
    <t>Technical Serices</t>
  </si>
  <si>
    <t>Water</t>
  </si>
  <si>
    <t>Total for Coporate</t>
  </si>
  <si>
    <t>Total Issues</t>
  </si>
  <si>
    <t>Ongoing</t>
  </si>
  <si>
    <t>Percentage issues resolved</t>
  </si>
  <si>
    <t>Audit Finding</t>
  </si>
  <si>
    <t>Detailed Finding</t>
  </si>
  <si>
    <t>Internal control deficiency</t>
  </si>
  <si>
    <t>Progress made by Management</t>
  </si>
  <si>
    <t>Annexure A: Matters Affecting The Auditor's Report</t>
  </si>
  <si>
    <t>Annexure B: Other Important Matters</t>
  </si>
  <si>
    <t xml:space="preserve">Management Action Plan </t>
  </si>
  <si>
    <t>Qualifying Matter (Yes/No)</t>
  </si>
  <si>
    <t>Percentage%</t>
  </si>
  <si>
    <t>Expenditure Management</t>
  </si>
  <si>
    <t xml:space="preserve">Water and sanitation service  </t>
  </si>
  <si>
    <t>Report Paragraph No.</t>
  </si>
  <si>
    <t>Status of Reviewal of POE by CFO</t>
  </si>
  <si>
    <t>IT Governance</t>
  </si>
  <si>
    <t>Security Management</t>
  </si>
  <si>
    <t>User Access</t>
  </si>
  <si>
    <t>Total for Findings</t>
  </si>
  <si>
    <t>ICT</t>
  </si>
  <si>
    <t xml:space="preserve"> </t>
  </si>
  <si>
    <t>Preventative Measures</t>
  </si>
  <si>
    <t>Detective Measures</t>
  </si>
  <si>
    <t>OVERALL</t>
  </si>
  <si>
    <t>ANNEXURE B</t>
  </si>
  <si>
    <t>MATTERS AFFECTING THE AUDIT REPORT - ANNEXURE A</t>
  </si>
  <si>
    <t>AG Recommendations</t>
  </si>
  <si>
    <t xml:space="preserve">AG Conclusion </t>
  </si>
  <si>
    <t>Root Causes</t>
  </si>
  <si>
    <t>Responsible Officials</t>
  </si>
  <si>
    <t>AG 
Recommendations</t>
  </si>
  <si>
    <t>Root Casuses</t>
  </si>
  <si>
    <t>Municipality operating on an unfunded budget</t>
  </si>
  <si>
    <t>Cash and cash equivalent amounts not agreeing to bank confirmation</t>
  </si>
  <si>
    <t>Incorrect tariff amount charged for consumer deposits</t>
  </si>
  <si>
    <t>Overtime paid to employees earning above the threshold</t>
  </si>
  <si>
    <t>B-BBEE points awarded without proof of B-BBEE</t>
  </si>
  <si>
    <t>Tender not awarded to suppliers scoring the highest preference points</t>
  </si>
  <si>
    <t>Service provider which did not comply with the stipulated qualifying criteria was not disqualified from the bidding process</t>
  </si>
  <si>
    <t>Non-adherence to CIDB regulations in the awards</t>
  </si>
  <si>
    <t>Declarations of Interest not submitted</t>
  </si>
  <si>
    <t>Insufficient evidence provided to confirm that the accounting officer considered if the awarded suppliers committed corruption or fraud in competing for their awards</t>
  </si>
  <si>
    <t>ICT ANNEXURE C</t>
  </si>
  <si>
    <t>Inadequate controls to reduce water losses</t>
  </si>
  <si>
    <t>Physical Access</t>
  </si>
  <si>
    <t>Senior Manager Finance</t>
  </si>
  <si>
    <t xml:space="preserve">Annexure C: Information Technology </t>
  </si>
  <si>
    <t xml:space="preserve">Revenue Management </t>
  </si>
  <si>
    <t xml:space="preserve">Expenditure Management </t>
  </si>
  <si>
    <t xml:space="preserve">Financial Management </t>
  </si>
  <si>
    <t xml:space="preserve">Contract Management </t>
  </si>
  <si>
    <t xml:space="preserve">Supply Chain Management </t>
  </si>
  <si>
    <t xml:space="preserve">Asset Management </t>
  </si>
  <si>
    <t xml:space="preserve">Administration </t>
  </si>
  <si>
    <t>Supply Chain Management</t>
  </si>
  <si>
    <t>Legal</t>
  </si>
  <si>
    <t>Findings 2022/2023</t>
  </si>
  <si>
    <t>Findings 
2022/2023</t>
  </si>
  <si>
    <r>
      <t xml:space="preserve">1)There was an error on Pawacons in the Consultants' spreadsheet.                40 066 441,21                                                                                                                </t>
    </r>
    <r>
      <rPr>
        <u/>
        <sz val="10"/>
        <color theme="1"/>
        <rFont val="Calibri"/>
        <family val="2"/>
        <scheme val="minor"/>
      </rPr>
      <t>21 212 423,93</t>
    </r>
    <r>
      <rPr>
        <sz val="10"/>
        <color theme="1"/>
        <rFont val="Calibri"/>
        <family val="2"/>
        <scheme val="minor"/>
      </rPr>
      <t xml:space="preserve">
</t>
    </r>
    <r>
      <rPr>
        <b/>
        <u/>
        <sz val="10"/>
        <color theme="1"/>
        <rFont val="Calibri"/>
        <family val="2"/>
        <scheme val="minor"/>
      </rPr>
      <t>61 278  865,13</t>
    </r>
    <r>
      <rPr>
        <b/>
        <sz val="10"/>
        <color theme="1"/>
        <rFont val="Calibri"/>
        <family val="2"/>
        <scheme val="minor"/>
      </rPr>
      <t xml:space="preserve"> </t>
    </r>
    <r>
      <rPr>
        <sz val="10"/>
        <color theme="1"/>
        <rFont val="Calibri"/>
        <family val="2"/>
        <scheme val="minor"/>
      </rPr>
      <t xml:space="preserve">
                                                                                                                                                                     Submitted spreadsheet -                                                                                                 R 46 304 349,16                                                                                                                                                                 </t>
    </r>
    <r>
      <rPr>
        <u/>
        <sz val="10"/>
        <color theme="1"/>
        <rFont val="Calibri"/>
        <family val="2"/>
        <scheme val="minor"/>
      </rPr>
      <t>R 46 370 790,37</t>
    </r>
    <r>
      <rPr>
        <sz val="10"/>
        <color theme="1"/>
        <rFont val="Calibri"/>
        <family val="2"/>
        <scheme val="minor"/>
      </rPr>
      <t xml:space="preserve">
</t>
    </r>
    <r>
      <rPr>
        <b/>
        <u/>
        <sz val="10"/>
        <color theme="1"/>
        <rFont val="Calibri"/>
        <family val="2"/>
        <scheme val="minor"/>
      </rPr>
      <t xml:space="preserve">R          66 441,21 </t>
    </r>
    <r>
      <rPr>
        <b/>
        <sz val="10"/>
        <color theme="1"/>
        <rFont val="Calibri"/>
        <family val="2"/>
        <scheme val="minor"/>
      </rPr>
      <t xml:space="preserve">                                                                                                          The spreadsheet is corrected as per the submitted POES.                          Records and financial records reconciled -</t>
    </r>
    <r>
      <rPr>
        <b/>
        <sz val="11"/>
        <color theme="1"/>
        <rFont val="Calibri"/>
        <family val="2"/>
        <scheme val="minor"/>
      </rPr>
      <t xml:space="preserve"> </t>
    </r>
    <r>
      <rPr>
        <b/>
        <u/>
        <sz val="11"/>
        <color theme="1"/>
        <rFont val="Calibri"/>
        <family val="2"/>
        <scheme val="minor"/>
      </rPr>
      <t xml:space="preserve">It is completeley resolved .  </t>
    </r>
    <r>
      <rPr>
        <b/>
        <u/>
        <sz val="10"/>
        <color theme="1"/>
        <rFont val="Calibri"/>
        <family val="2"/>
        <scheme val="minor"/>
      </rPr>
      <t xml:space="preserve">                                                                                                                  </t>
    </r>
  </si>
  <si>
    <t>Revenue from exchange transactions - service charges
1.1 Revenue from smart prepaid meters Incorrectly accounted for in the AFS and is not supported by appropriate and sufficient information</t>
  </si>
  <si>
    <t xml:space="preserve">Section 64 of the MFMA indicates that the accounting officer of a municipality is responsible for the management of revenue of the municipality. The accounting officer must take all reasonable steps to ensure that the municipality has effective revenue collection systems and that accounts for municipal charges for municipal services on a monthly basis.
The Municipal Systems Act Section 95(d) further states that, in relation to the levying of rates and other taxes by a municipality and the charging of fees for municipal services, a municipality must, within its financial and administrative capacity, where the consumption of services has to be measured, take reasonable steps to ensure that the consumption by individual users of services is measured through accurate and verifiable metering systems.
In addition, paragraph 3.1 of the municipal Credit Control and Debt Collection Policy states that the Council shall bill the inhabitants of, and property owners and property occupiers within its area for municipal services supplied or available to them by the Council, at regular intervals or as prescribed by law.
Furthermore, GRAP 9 – Revenue from exchange transactions paragraph 12 defines revenue as gross inflow of economic benefits or service potential during the reporting period when those inflows result in an increase in net assets, other than increases relating to contributions from owners.
The Municipality appointed a supplier (Marathodi Metsi) to install smart prepaid meters and to manage revenue collection from those meters. However due to some complications the suppliers contract was terminated/suspended. The service provider then took the municipality to court and the case was finalized on the 20 February 2024 where the court concur with the municipality that the contract is invalid. 
As part of the settlement, the municipality received from Marothodi Metsi’s - Merchants Utilities Report which indicated that the at as at 28 February 2024 the prepaid meters that were installed by the service provider were 4167 and has generated the total revenue of R51 222 527,53 for the following reporting period:
Upon follow-up that was performed it was confirmed that this information has not been verified by uThukela district municipality as they don’t have access to the suppliers system. In addition, a review of the annual financial statement indicated that the above mentioned prepaid meters sales were not accounted for in the in the financial statement. 
In addition, it was confirmed the consumers are still procuring the vouchers form the third party for these prepaid meters for the period March to June 2024 and municipality has not accounted not have received any monies from these sales. 
Furthermore, it was confirmed, that the municipality received R8 000 000 from Marothodi Metsi’s which was a net effect amount (sales less rentals and commission) per the information that was submitted by Marothodi Metsi.
The amount that was received was then incorrectly for accounted for in the financial statement as service charges from prepaid meters which is in contravention of GRAP 9. 
Consequently, the revenue from exchange transactions and receivables as disclosed in the submitted annual financial statements are both understated. 
In addition both the Merchants utility report from the supplier and the municipality’s records does not indicate the debtor’s category to enable the estimate to be applied on the average consumption to ensure that correct tariffs are applied. 
Consequently, audit is unable to confirm if the amounts provided by the service provider is complete and accurate. 
Therefore, audit is not in the position to determine the value of understatement of both Revenue from exchange transactions and receivable.
</t>
  </si>
  <si>
    <t>1) Management should ensure that the information obtained from the service provider is accurate and complete through physical review of these figures or confirmation of such review being performed by the qualified auditors responsible for the service provider in line with the agreement concluded.
2) The above should be used as the basis to estimate the revenue that should be recognised on the annual financial statement.
3) Annual financial statement should be revised accordingly to ensure that service charges revenue from prepaid meters and receivable are accurately and completely disclosed.</t>
  </si>
  <si>
    <t xml:space="preserve">1) Management response has been noted. Due to the fact that the Municipality could not obtain accurate audited information from Marotodi Metsi the matter remains as a material limitation on the audit. 
2) The audit could not perform any alternative procedure as the data is not generated within the municipality and the previous misstatement that had been raised had not been corrected by the municipality. 
3) Therefore, both revenue from exchange transactions and receivables are materially understated and this will be reported accordingly on the audit and management report.
</t>
  </si>
  <si>
    <t>Manager Revenue: S Dlamini</t>
  </si>
  <si>
    <t>1.2 Revenue billed to consumers estimated for the whole year</t>
  </si>
  <si>
    <t xml:space="preserve">Section 64 of the MFMA indicate that the accounting officer of a municipality is responsible for the management of revenue of the municipality. The accounting officer must take all reasonable steps to ensure that the municipality has effective revenue collection systems and that accounts for municipal charges for municipal services on a monthly basis.
The Municipal Systems Act Section 95(d) further states that, in relation to the levying of rates and other taxes by a municipality and the charging of fees for municipal services, a municipality must, within its financial and administrative capacity, where the consumption of services has to be measured, take reasonable steps to ensure that the consumption by individual users of services is measured through accurate and verifiable metering systems.
In addition, paragraph 3.1 of the municipal Credit Control and Debt Collection Policy states that the Council shall bill the inhabitants of, and property owners and property occupiers within its area for municipal services supplied or available to them by the Council, at regular intervals or as prescribed by law.
The water services by-laws of the uThukela District Municipality indicates that, an estimate of the quantity of water supplied to a consumer shall be based on the following provisions, as the authority or the authorised provider, may decide -
(a) the average monthly consumption of water on the premises during any three consecutive measuring periods during the twelve months’ period prior to the date on which the taking of water in the manner mentioned in subsection (1) was discovered; or
(b) the average monthly consumption on the premises registered over three succeeding measuring periods after the date referred to in subsection (2)(a)
Furthermore, GRAP 9 – Revenue from exchange transactions paragraph 12 defines revenue as gross inflow of economic benefits or service potential during the reporting period when those inflows result in an increase in net assets, other than increases relating to contributions from owners.
From the CAATs testing that were undertaken for a period July 2023 to June 2024, it was noted that for 1 039 accounts revenue was estimated for the whole year with no actual or imported reading being obtained. 
Therefore audit cannot confirm whether the billing amounting to R22 563 351,24 is under/overstated.
</t>
  </si>
  <si>
    <t>1) Management did not implement necessary controls to review and confirm the accuracy and completeness of the revenue derived from prepaid meters.
2) Management has not ensured that service charges revenue derived from prepaid meters is supported by the adequate documents and is disclosed accurately and completely as required by the standards.</t>
  </si>
  <si>
    <t>1) Management did not implement controls to ensure that amount billed to consumers and subsequently owed by the consumers is accurate, thus in compliance with Municipal Systems Act and Municipality's Water Services Tariff policy.</t>
  </si>
  <si>
    <t>1) Management must ensure that all consumers are levied as required by the legislation and municipal policy.
2) The above matter needs to be investigated and a response submitted to AGSA.
3) Management needs to ensure that at least close to the financial year-end actual reading of consumption are obtained and adjusted accordingly.
4) Management needs to examine the population for the similar instances, and any proposed adjustments to correct population on the annual financial statements must be provided together with supporting documents for AGSA to validate before being processed.</t>
  </si>
  <si>
    <t xml:space="preserve">1)Management response has been noted together with the supporting documentation submitted. However, no evidence supporting the meter status was furnished for audit and no evidence was provided to confirm that the meter reader actually verified the reading on the meter as the reading has been estimated by the system for the whole year. 
Therefore the audit finding remains and will be reported in the management and audit report.
</t>
  </si>
  <si>
    <t>1.3 Revenue not billed to consumers as consumption was estimate at zero</t>
  </si>
  <si>
    <t>Section 64 of the MFMA indicate that the accounting officer of a municipality is responsible for the management of revenue of the municipality. The accounting officer must take all reasonable steps to ensure that the municipality has effective revenue collection systems and that accounts for municipal charges for municipal services on a monthly basis.
The Municipal Systems Act Section 95(d) further states that, in relation to the levying of rates and other taxes by a municipality and the charging of fees for municipal services, a municipality must, within its financial and administrative capacity, where the consumption of services has to be measured, take reasonable steps to ensure that the consumption by individual users of services is measured through accurate and verifiable metering systems.
In addition, paragraph 3.1 of the municipal Credit Control and Debt Collection Policy states that the Council shall bill the inhabitants of, and property owners and property occupiers within its area for municipal services supplied or available to them by the Council, at regular intervals or as prescribed by law.
The water services by-laws of the uThukela District Municipality indicates that, an estimate of the quantity of water supplied to a consumer shall be based on the following provisions, as the authority or the authorised provider, may decide -
(c) the average monthly consumption of water on the premises during any three consecutive measuring periods during the twelve months’ period prior to the date on which the taking of water in the manner mentioned in subsection (1) was discovered; or
(d) the average monthly consumption on the premises registered over three succeeding measuring periods after the date referred to in subsection (2)(a)
Furthermore, GRAP 9 – Revenue from exchange transactions paragraph 12 defines revenue as gross inflow of economic benefits or service potential during the reporting period when those inflows result in an increase in net assets, other than increases relating to contributions from owners.
From the CAATs testing that were undertaken for a period July 2023 to June 2024, instances were identified which indicate that 597 active consumer accounts in the following category were not billed for the year, as their water consumption was determined to be zero using estimates as per the auditee’s records. 
Consequently, the revenue from exchange – service charges as well as consumer debtors are understated by an estimated value of R5 712 888.31. This was determined by obtaining the billing report for 2023/24 and used it as a basis to determine an average consumption per consumer account type per year- which was then applied to these 597 consumer accounts that were not billed:
The above also result in the material losses being incurred by the municipality and both a finding and material loss were also raised in the previous period.</t>
  </si>
  <si>
    <t>1) Management did not implement controls to ensure levies are charged on approved rate on consumer debtors in compliance with Municipal Systems Act Section and Municipality's Water Services Tariff policy.</t>
  </si>
  <si>
    <t>1) Management must ensure that all consumers are levied as required by the legislation and municipal policy.
2) The above matter needs to be investigated and a response submitted to AGSA.
3) Management needs to examine the population for the similar instances, and any proposed adjustments to correct population on the annual financial statements must be provided together with supporting documents for AGSA to validate before being processed.</t>
  </si>
  <si>
    <t xml:space="preserve">1) Management response has been noted together with the supporting documentation submitted. Audit has assessed the 350 accounts that management states that they are charged at a flat rate and confirmed that 331 accounts were actually charged at a flat rate and 19 accounts were charged at normal basic service rates. Of the 19 accounts 3 were charged at a flat rate for one month only (June 2024) and 2 account were inactive as they did not appear on the billing report. 
Therefore, misstatement on 333 accounts R1 698 433.20 (flat rate + inactive) is resolved and the remaining misstatement being R4 014 455.11 which will be reported in the management and audit report.
</t>
  </si>
  <si>
    <t>Manager Revenue:                      S Dlamini</t>
  </si>
  <si>
    <t>1.4 Negative consumption and negative levy</t>
  </si>
  <si>
    <t xml:space="preserve">Section 64 of the MFMA indicate that the accounting officer of a municipality is responsible for the management of revenue of the municipality. The accounting officer must take all reasonable steps to ensure that the municipality has effective revenue collection systems and that accounts for municipal charges for municipal services on a monthly basis.
In addition, paragraph 3.1 of the municipal Credit Control and Debt Collection Policy states that the Council shall bill the inhabitants of, and property owners and property occupiers within its area for municipal services supplied or available to them by the Council, at regular intervals or as prescribed by law.
Furthermore, GRAP 9 – Revenue from exchange transactions paragraph 12 defines revenue as gross inflow of economic benefits or service potential during the reporting period when those inflows result in an increase in net assets, other than increases relating to contributions from owners.
From the CAATs testing that were undertaken for a period July 2023 to June 2024 it was noted that consumers accounts were billed negative water consumption of R11 017 755.21 (Please see annexure A attached).
From the CAATS results we selected a sample of 10 accounts for follow up and out of the 10 items selected we had 8 issues.
Audit performed followed-up to confirm is the negative consumption / levy was justified and noted that 70% issues stem from meter resetting which arises when the water meter reaches a reading of 9999 and instead of it recording 10 000 on the next consumption it starts form the beginning as depicted below:
The resultant effect of the above is that all revenue previously recognized is being derecognized through negative water consumption and billing.
Furthermore, some of the meter were not functional as it was confirmed that 10% of the issue was caused by previous imported meter reading being more than the next reading date resulting in consumption that is negative during the affected month. Furthermore, the meter in question is not moving / stuck at reading 294 595 which results in revenue not being billed:
Negative consumption results in a gross outflow of economic benefits or services potential and a decrease in net assets. Therefore, this will result in a projected understatement of revenue and consumer debtors in the current financial period of R10 383 321.65.
</t>
  </si>
  <si>
    <t>1) Management did not implement controls to prevent revenue loss and ensure levies are charged on approved rate on consumer debtors in compliance with Municipal Systems Act and Municipality's Water Services Tariff policy.</t>
  </si>
  <si>
    <t>1) Management must ensure that all consumer debtors are levied as required by the legislation and municipal policy.
2) The above matter needs to be investigated and response submitted to AGSA.
3) Management needs to examine the population for the similar instances, and any proposed adjustments to correct population on the annual financial statements must be provided together with supporting documents for AGSA to validate before being processed.</t>
  </si>
  <si>
    <t xml:space="preserve">1) Management response has been noted, management have acknowledge some of the meters that were communicated as being faulty. 
We have also analyzed as well as had discussion with official of the municipality where it was confirmed that from the meters that were communicated none were adjusted, management indicated that reason was because the actual reading was obtained during the period which would then correct the previous estimate / reading.
The 3 disputed accounts were further followed-up and audit has resolved account number 1052825. However the following accounts could still not be resolved: 
 1027530 as the imported reading obtained at year-end was below the previous imported reading that was obtained during the period. 
 1064407 as there was no other actual reading obtained in June 2024 at year-end 
This then resulted in the revised extrapolation of R9 663 688,10. 
In addition, audit acknowledge management analysis, however, it must also be noted that the extrapolation cannot be done on the number of meter but on the amount that would have been billed. 
Therefore, finding remains and will be reported in the management and audit report accordingly.
</t>
  </si>
  <si>
    <t>1.5 Billing for basic water with no billing for basic sanitation and vice versa</t>
  </si>
  <si>
    <t xml:space="preserve">Section 64 of the MFMA indicate that the accounting officer of a municipality is responsible for the management of revenue of the municipality. The accounting officer must take all reasonable steps to ensure that the municipality has effective revenue collection systems and that accounts for municipal charges for municipal services on a monthly basis.
In addition, paragraph 3.1 of the municipal Credit Control and Debt Collection Policy states that the Council shall bill the inhabitants of, and property owners and property occupiers within its area for municipal services supplied or available to them by the Council, at regular intervals or as prescribed by law.
Furthermore, GRAP 9 – Revenue from exchange transactions paragraph 12 defines revenue as gross inflow of economic benefits or service potential during the reporting period when those inflows result in an increase in net assets, other than increases relating to contributions from owners.
From the CAATs testing that were undertaken for a period July 2023 to June 2024 it was noted that there were 4 consumers who were billed for basic sanitation however there was no billing for basic water.
In addition, it was noted that 608 active consumers were billed for basic water however not billed for basic sanitation (refer to annexure B). Based on the knowledge obtained for the following consumers it was confirmed that they do have access to infrastructure sanitation services hence they should have been billed. Consequently, the service charges and consumer debtor are both understated by R981 456,24:
</t>
  </si>
  <si>
    <t>1) Management did not implement controls to ensure levies are charged on approved rate on consumer debtors in compliance with Municipal Systems Act and Municipality's Water Services Tariff policy.</t>
  </si>
  <si>
    <t>1) Management must ensure that all consumer debtors are levied as required by the legislation and municipal policy.
2) The above matter needs to be investigated and response submitted to AGSA together with any proposed adjustments with supporting documents to correct population on the annual financial statements.</t>
  </si>
  <si>
    <t xml:space="preserve">1) Management response is noted together with supporting documentation, however the schedule submitted is not sufficient as based on the inspection of the asset register Bergville and Winterton does have sanitation infrastructure. 
Audit is aware that sanitation in Bergville will only be available in town areas and not in the rural areas, as management did not furnish evidence to enable us to make that determination of whether sanitation infrastructure is available or not.
The matter will be reported accordingly in the management report and audit report.
</t>
  </si>
  <si>
    <t>1.6 Basic water and basic sanitation not charged on active accounts</t>
  </si>
  <si>
    <t xml:space="preserve">Section 64 of the MFMA indicate that the accounting officer of a municipality is responsible for the management of revenue of the municipality. The accounting officer must take all reasonable steps to ensure that the municipality has effective revenue collection systems and that accounts for municipal charges for municipal services on a monthly basis.
In addition, paragraph 3.1 of the municipal Credit Control and Debt Collection Policy states that the Council shall bill the inhabitants of, and property owners and property occupiers within its area for municipal services supplied or available to them by the Council, at regular intervals or as prescribed by law.
From the CAATs testing that were undertaken for a period July 2023 to June 2024 it was noted that there were 88 active accounts (refer to annexure C attached) which were not billed for basic services, resulting to understatement of service and consumers by R307 328.64.
</t>
  </si>
  <si>
    <t xml:space="preserve">1) Management response together with the supporting documentation submitted is noted. Audit did eliminate the flat rate accounts and inactive accounts as per billing report prior to communication of audit finding. 
Therefore, the matter will be reported accordingly in the management report and audit report.
</t>
  </si>
  <si>
    <t xml:space="preserve">1.7  Corresponding figures not fully addressed </t>
  </si>
  <si>
    <t>Section 122(1)(a) of the MFMA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end of the financial year.
During the audit of financial statements for 2023/2024, it was noted that the municipality made correction of R3 148 417 on prior year service charges in the current financial year, restating 2022/2023 amount based on issues that were raised by audit during the 2022/2023 audit.
Audit then followed up on the consumer accounts that were the basis of the prior year audit qualification and upon inspection of work done the following was noted: 
(a) no adjustments were made to these accounts:
(b) on the adjustments made, we noted cut-off issues as there were no actual or imported meter readings being available within the financial year:
(c) in addition, there was no correction that was done on the following account where estimates of more than 12 months and zero consumption estimates were applied by the municipality as no actual or imported meter readings could be obtained due to meters being faulty:
(d) furthermore, an addition sample of consumer accounts on the prior period error correction was selected and verified, and audit noted that there were cut-off issues (revenue recognition in an incorrect financial year) on the adjustments made due to failure by the municipality to obtain actual or imported meter readings for more than 12 months in the prior periods that were adjusted:
The above unadjusted misstatement together with the prepaid meters still result in the revenue accounted in the annual financial statement to be materially incomplete. The adjustment made by management is accepted however such has not fully addressed the misstatement that were communicated in the previous period.</t>
  </si>
  <si>
    <t>1) Management did not timeously implement necessary controls to ensure that meters are being read at least quarterly in line with the adopted policies and that faulty meters are identified and repaired to ensure that billing is accurately, completely and recorded in the correct financial period.</t>
  </si>
  <si>
    <t>1) The accounting officer needs to ensure that the approved and adopted policies are implemented and any deviation to this must be investigated and consequence management applied.
2) The actual reading needs to be collected by the municipality in line with the approved policies.
3) Deviation report needs to be drawn, reviewed and corrected before billing is done on a monthly basis.
4)  Household that internally prevent the municipality from accessing the meters should be dealt with in line with the agreed upon agreements and municipal by laws.</t>
  </si>
  <si>
    <t xml:space="preserve">1) Management response noted. The commitment made by management is also noted and will be followed up in the next year’s audit. 
However, it was noted with concern that management response for finding no (a) was contradicting with the remarks that were made for items 1,2 and 4.
With regards to cut-off issue that was reported which management disagree with, audit would like to point out that the average was determined over a period of 3 years from April 2021 to January 2023, hence the cut-off issue remains and will be reported accordingly. In addition it was noted that management comments in finding (b) was not supported.
Therefore, the matter will be reported accordingly in the management report and audit report.
</t>
  </si>
  <si>
    <t>1.8 Misstatement in rental and commission expenditure on prepaid meters</t>
  </si>
  <si>
    <t>The Municipal Financial Management act section 122(1)(a)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end of the financial year.
Furthermore GRAP 1.17 states that, financial statements shall present fairly the financial position, financial performance and cash flows of an entity. Fair presentation requires the faithful representation of the effects of transactions, other events and conditions in accordance with the definitions and recognition criteria for assets, liabilities, revenue and expenses. The application of Standards of GRAP with additional disclosures, when necessary, is presumed to result in financial statements that achieve a fair presentation.
In was noted that Marothodi Metsi’s claimed the commission of 9% from the prepaid sales totalling to R4 610 028,40 as depicted below, however, this 9% is not evident on the contract no 01/2020-PRS which was entered into between the service provider and the municipality:
As the above commission was taken into consideration when the amount that was due to municipality was calculated by the service provider this then means that such amount was understated with the said amount. 
Furthermore, upon recalculation performed of the agreed upon rentals for the meters that were installed the following differences were noted between our calculation and that of the service provider. Consequently, the amount due to municipality was further understated by R1 142 229, 06
Lastly, the municipality did not account for rentals due Marothodi Metsi for the period July 2023 to February 2024, resulting in the understatement of both the expenditure and accruals by R13 684 177.98.</t>
  </si>
  <si>
    <t>1) Accounting officer did not ensure that annual financial statements are properly reviewed to ensure that AFS are fairly presented and all amounts disclosed in AFS are supported by accurate and appropriate information.</t>
  </si>
  <si>
    <t>1) Accounting officer should ensure that annual financial statements are properly reviewed to achieve fair presentation before submission for audit.
2) The commissioned claimed by the service provider should be followed-up and corrective measures taken.
3) The Municipality should make the necessary corrections to the financial statements to ensure that it is accurate</t>
  </si>
  <si>
    <t xml:space="preserve">1) Management response has been noted. As management subsequently made adjustments to AFS, the adjustments has been evaluated and noted that they address the issue raised.
The adjustment results to material adjustments to annual financial statements as the financial statements submitted for auditing were not prepared in all material respects in accordance with the requirements of section 122(1) of the MFMA. 
Therefore, the matter will be reported accordingly in the management report and audit report.
</t>
  </si>
  <si>
    <t>1.9 Trading interest incorrectly recognised as service charges</t>
  </si>
  <si>
    <t xml:space="preserve">Section 64 of the MFMA indicate that the accounting officer of a municipality is responsible for the management of revenue of the municipality. The accounting officer must take all reasonable steps to ensure that the municipality has effective revenue collection systems and that accounts for municipal charges for municipal services on a monthly basis.
Furthermore, GRAP 9 – Revenue from exchange transactions paragraph 12 defines revenue as gross inflow of economic benefits or service potential during the reporting period when those inflows result in an increase in net assets, other than increases relating to contributions from owners.
During the audit, upon performance of analytical procedures a significant decrease of 43% was noted on trading interest and a 44% increase was also noted on service charges revenue. Upon follow-up with management, they confirmed that the error was noted that the trading interest was billing in an incorrect vote (penalties and forfeits). 
However, upon correcting this error thought a journal entry (000009798) the amount was taken out of the penalties and forfeits however incorrectly credited to service charges instead of interest received (trading). Resulting in the service charges being overstated and interest received (Trading) being understatement by R34 452 241.82
</t>
  </si>
  <si>
    <t>1) Management did not ensure that the journal entry is thoroughly reviewed before being processed to ensure that the objective of correcting the error noted is achieved.</t>
  </si>
  <si>
    <t>1) Management should ensure that journal entries are thoroughly reviewed before being processed to ensure that they are correct.
2) The effect of the above error will need to be investigated and addressed accordingly on the annual financial statements.</t>
  </si>
  <si>
    <t xml:space="preserve">1) Management comments are noted, and proposed journal to correct the identified error was obtained and assessed to ensure its accuracy and completeness. In addition the population was also reviewed to ensure that it was free of the above mentioned error. 
Audit confirmed that journal was to correct the monthly interest billing that was recorded in an incorrect vote for a period from 01 July 2023 to 31 January 2024, totaling to R34 452 241.82 therefore, the proposed journal entry is accepted and can be processed on the AFS. 
However the adjustment results to material adjustments to annual financial statements as the financial statements submitted for auditing were not prepared in all material respects in accordance with the requirements of section 122(1) of the MFMA. 
Therefore, the matter will be reported accordingly in the management report and audit report.
</t>
  </si>
  <si>
    <t>Senior Manager Finance:
PJ Koortzen
Manager Revenue: S Dlamini</t>
  </si>
  <si>
    <t>Bulk Purchases:
Bulk water quantity not verified</t>
  </si>
  <si>
    <t xml:space="preserve">Section 62 of the Municipal and Finance Management Act 56 of 2003 (MFMA), indicates that the accounting officer of a municipality is responsible for managing the financial administration of the municipality, and must for this purpose take all reasonable steps to ensure that the municipality has and maintains effective, efficient and transparent systems of financial and risk management and internal control, and of internal audit operating in accordance with any prescribed norms and standards.
In addition, the Municipal Finance Management Act section 122(1)(a)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the end of the financial year.
During the audit of bulk water purchases it was noted for the transactions in the table below that the municipality did not independently verify and confirm the quantity of water kiloliters abstracted at different points and billed for the respective periods to ensure that invoice from Department of Water and Sanitation is accurate and that they have only been billed for the quantity received. The noted instances are depicted below from the selected sample tested.
The above transactions resulted in a projected misstatement of R17,281,743.34
</t>
  </si>
  <si>
    <t>1) Municipality management did not implemented monitoring controls to measure quantity used of water abstracted throughout the financial year to ensure that quantity billed from Department of Water and Sanitation is validated are accurate.</t>
  </si>
  <si>
    <t>1) The bulk meters should be read, preferably on the same day as the day Department of Water and Sanitation and the details of the reading should be filed accordingly.
2) Reconciliations should then be performed and acknowledged upon the receipt of invoices to ensure that the municipality is billed for the quantity received.
3) Such proof of the meter reading together with the reconciliation should be attached to the payment voucher during payment as proof of verification that quantity being billed was received by the municipality.</t>
  </si>
  <si>
    <t xml:space="preserve">1) Management response has been noted. The Auditors have followed up on the management responses and have reviewed all the supporting documents received from management and have come to the following conclusion:
• We have confirmed that there are 3 Non-Functional Meters of which there is constant consumption therefore we are satisfied with the response received from management in that regard.
• We have also received from management the statement from DWS which shows that invoice number 412419837 was printed in error and was subsequently reversed therefore we also accept management’s response in that regard.
• We have also confirmed that the WRM Charge is a separate Charge that sometimes gets included in the invoice and sometimes invoiced separately and does not form part of the consumption.
After taking into account all of the above the remaining transactions are from functional meters only and has amounted to R5 317 100.08, which is then amounting to R13 444 519,28 projected misstatement.
The remaining material misstatement will be reported on the management report and audit report accordingly.
</t>
  </si>
  <si>
    <t>GM: WS&amp;TS</t>
  </si>
  <si>
    <t>General Expenditure:
Eskom electricity consumed not verified</t>
  </si>
  <si>
    <t>Section 62 of the Municipal and Finance Management Act 56 of 2003 (MFMA), indicates that the accounting officer of a municipality is responsible for managing the financial administration of the municipality, and must for this purpose take all reasonable steps to ensure that the municipality has and maintains effective, efficient and transparent systems of financial and risk management and internal control, and of internal audit operating in accordance with any prescribed norms and standards.
In addition, the Municipal Finance Management Act section 122(1)(a)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the end of the financial year.
During the audit of general expenditure, it was noted for the transactions in the table below that the municipality did not independently verify and confirm the quantity of electricity consumed and billed from Eskom for the respective periods to ensure that the invoices from Eskom are accurate and that they have only been billed for amount of electricity consumed. The noted instances are depicted below from the selected sample tested.
The above transactions resulted in a projected misstatement of R72 708 074.91</t>
  </si>
  <si>
    <t>1) The municipality has not implemented monitoring controls for electricity expenditure to ensure that the quantity of electricity consumed from Eskom is validated before the invoice is processed.</t>
  </si>
  <si>
    <t>1) The municipality should accompany the Eskom personnel when they read the meters installed in the meter box and the details of the reading should be filed accordingly.
2) Reconciliations should be performed and acknowledged upon the receipt of invoices to ensure that the municipality is being billed for the quantity of electricity consumed.
3) The meter readings together with the reconciliation should be attached to the payment vouchers as proof of verification of the quantity of electricity that was consumed by the municipality and paid.</t>
  </si>
  <si>
    <t>1) Management’s agreement to the finding has been noted, and the finding remains as a material misstatement and will be reported accordingly in the management and audit report.</t>
  </si>
  <si>
    <t>VAT corresponding figures:
VAT corresponding amounts remains misstated</t>
  </si>
  <si>
    <t xml:space="preserve">The Municipal Financial Management act section 122(1)(a)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end of the financial year.
Furthermore GRAP 1.17 states that, financial statements shall present fairly the financial position, financial performance and cash flows of an entity. Fair presentation requires the faithful representation of the effects of transactions, other events and conditions in accordance with the definitions and recognition criteria for assets, liabilities, revenue and expenses. The application of Standards of GRAP with additional disclosures, when necessary, is presumed to result in financial statements that achieve a fair presentation.
During the prior year audit of VAT payable management could not substantiate the amount which was recorded as VAT payable amounting to R47 591 752.00. The audit finding was communicated to management on 03 November 2023 as communication of audit finding number 15 of 2022-2023. During audit of the current year it was noted that management did not process any adjustment nor submitted necessary documentation information in line with the misstatement that was identified. Since the audit could not confirm the accuracy of the amount, the current year corresponding amounts in relation to VAT (output and input VAT accrual) remain misstated.
However, a reclassification of prior year VAT payable amount to Input VAT accrual of R227 757 703.00 and output VAT accrual of R275 347 731.00 to comply with the disclosure requirements of FAQ4.12 issued by Accounting Standard Board (ASB) and VAT Factsheet 11.
</t>
  </si>
  <si>
    <t>1) Accounting officer should ensure that annual financial statements are properly reviewed to achieve fair presentation before submission for audit.</t>
  </si>
  <si>
    <t>1) Management response noted. The finding will be reported accordingly on the management and audit report.</t>
  </si>
  <si>
    <t xml:space="preserve">Senior Manager Finance:
PJ Koortzen
</t>
  </si>
  <si>
    <t>Water Losses:
Differences noted in the calculation of water losses</t>
  </si>
  <si>
    <t>The Municipal Finance Management Act section 122(1)(a)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the end of the financial year. 
Furthermore, GRAP 1- Presentation of financial statements paragraph 1, states that, financial statements shall present fairly the financial position, financial performance and cash flows of an entity. Fair presentation requires the faithful representation of the effects of transactions, other events and conditions in accordance with the definitions and recognition criteria for assets, liabilities, revenue and expenses set out in the framework for the preparation and presentation of financial statements. The application of the standards of GRAP with additional disclosures when necessary is presumed to result in financial statements that achieve a fair presentation.
During the audit of water losses, the following differences were noted when comparing the management schedule to the audit recalculated schedule: 
(a)  It was noted that the management had used the actual consumption (7) and plant actual capacity(8), however the audit confirmed that none of the plant had actual capacity for the whole period and the plant actual capacity used could also not be substantiated. This then resulted in the difference being noted as the auditor had used design capacity of the plant to recalculate the System input volume as depicted below:
(b) The above misstatement also impacted the recalculation of the production cost that was used as depicted below:
(c) The following difference was also noted when comparing the billed report amount to that which was used in the expect calculation as depicted below:
(d) The following difference was also noted on the recalculation of billed unmetered consumption which caters for flat rate and indigent customers:
(e) Lastly the assumption used in the recalculation of unbilled authorised consumption where estimate was based on the population and number of household within the district we noted that the values used were materially different to those which were confirmed by Stat-sa hence audit could not confirm the reported amount of R61 391 797,76.</t>
  </si>
  <si>
    <t>1) Management did not ensure that the transaction / balances are supported by appropriate evidence so as to ensure that they are accurately disclosed.</t>
  </si>
  <si>
    <t>1) Management should investigate the above-mentioned differences and report to AGSA.
2) Management should ensure that balances are reconciled to the supporting evince to ensure that they are fairly stated on the annual financial statement as required.
3) Management may submit a proposed adjustment to correct the above to AGSA for verification.</t>
  </si>
  <si>
    <t xml:space="preserve">1) Management response noted however the finding remains for the following reasons: 
2a) on the recalculation the auditor on the SIV the expert used actual plant capacity for the 8 plants as well as the actual volumes for 7 plants. However, the audit has material misstatement noted on the plants as the volumes were not measured for the half of the year, In addition, no evidence what furnished to confirm how the actual plant capacity was populated as the municipality does not have bulk meters at the plants which are being used to measure the volumes of water.   
2b) the difference in the production is as a result on the above mentioned difference on the auditor’s recalculated of SIV. 
2c) Auditor did not use any rate to calculate the billed metered, amount was taken directly from the municipality billing report which was also used by expect, where he only took the KL of water billed and applied a different rate. It must me noted that this figure need not be estimated as its readily available in a form of a billing report. The municipality has different integrated step tariffs being applied during the billing depending on the customer such as domestic, business, industrial, co-operatives and churches, therefore the used of one tariff is bound to result in the difference in the calculation. 
2d) In relation to indigent consumers and flat rate customers the auditor also took the amounts directly from the billing report submitted by the municipality.
2e) As stated on the finding the auditor has utilized Stats-SA for population and households because Stats-SA is audited by AGSA and therefore we can rely on the work performed by them and the expert has utilized a different source resulting to material difference being noted. The audit is required to ensure credibility of the source data before such can be used.  
The finding remains and will be reported accordingly on the audit and management report.
</t>
  </si>
  <si>
    <t>Payables from exchange transactions:
Trade Payables, other payables and accrual not complete</t>
  </si>
  <si>
    <t>Section 122 (1) (a) of the Municipal Finance Management Act (Act no 56 of 2003) (MFMA) states that every municipality and every municipal entity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the end of the financial year.
Further section 62(1)(b) of (MFMA) states, that the accounting officer of a municipality is responsible for managing the financial administration of the municipality and must for this purpose take all reasonable steps to ensure that full and proper records of the financial affairs of the municipality are kept in accordance with any prescribed norms and standards.
During the audit of payables from exchange transactions (Creditors, Other payables and Accruals), the following transactions that were selected from the bank statements after year-end. Based on the review of the invoice dates it was confirmed that these goods and service were for the period under review and invoices were received before the year end, which means that these should have been raised as trade payables at year end:
In addition, upon review of the contract for this monthly payments of operating lease it was also confirmed that the following payment were not paid during the period nor liability disclosed at year-end:
The above misstatement result in the accrual being understated by the estimated extrapolated value of R31 400 658, 24</t>
  </si>
  <si>
    <t>1) Management did not ensure that adequate reconciliations are performed to ensure that invoice and goods received before year-end are accounted for as required by GRAP.</t>
  </si>
  <si>
    <t>1) Management should ensure that creditor’s reconciliation is performed diligently to achieve a fair presentation on the annual financial statement.
2) Management should implement adequate monitoring and review controls to ensure that all invoices and goods received are properly accounted for in the books of the municipality as required by GRAP.
3) Management should investigate the population for similar instances and make the necessary adjustment to the annual financial statements.</t>
  </si>
  <si>
    <t xml:space="preserve">1) Management comments has been noted. The commitments made by management will be followed up in the next year’s audit.
The identified issue has resulted to material misstatements on payables and accruals as the audit is have obtained evidence that confirm that the current disclosure is incompleteness. 
This matter will be reported accordingly on the management and audit report.
</t>
  </si>
  <si>
    <t>Senior Manager Finance:
PJ Koortzen
Manager Expenditure:
T Mlaba</t>
  </si>
  <si>
    <t>Payments not made within 30 days- General expenditure</t>
  </si>
  <si>
    <t xml:space="preserve">The municipality did not comply with section 65(2)(e) of the Municipal Finance Management Act No.56 of 2003 (MFMA) which states that the accounting officer must take all reasonable steps to ensure that all money owing by the municipality is paid within 30 days of receiving the relevant invoice or statement, unless prescribed otherwise for certain categories of expenditure.
Listed below are the invoices / transaction that were noted during the testing of general expenditure that were not settled within 30 days:
</t>
  </si>
  <si>
    <t>1) Adequate monitoring and reviews were not performed to ensure that that strict payment timelines are adhered to as required by legislation.</t>
  </si>
  <si>
    <t>1) Management should consider implementing the invoice receipts register, where follow-up could be undertaken to ensure that payments are processed on time as required by legislation and also avoiding incurring fruitless and wasteful expenditure in the form of interest and penalties.
2) Furthermore, monthly reports detailing the reason why payments were not made on time should be submitted to management.
3) Expenditure management must conduct monthly analysis on these submissions to identify areas of deficiencies in the payment processes and implement corrective actions.</t>
  </si>
  <si>
    <t>1) Management’s agreement to the finding has been noted, and the finding remains as a material non-compliance and will be reported accordingly in the management and audit report.</t>
  </si>
  <si>
    <t>CFO
Senior Manager Finance:
PJ Koortzen
Manager Expenditure:
T Mlaba</t>
  </si>
  <si>
    <t>Payment not made within 30 days-Contracted services</t>
  </si>
  <si>
    <t xml:space="preserve">The municipality did not comply with section 65(2)(e) of the Municipal Finance Management Act No.56 of 2003 (MFMA) which states that the accounting officer must take all reasonable steps to ensure that all money owing by the municipality be paid within 30 days of receiving the relevant invoice or statement, unless prescribed otherwise for certain categories of expenditure. 
(a) the following transactions relating to contracted service as depicted below serves as examples these invoices total up to R20 102 803.38:
(b) the following transactions relating to Bulk service where no payment were processed though out the financial year, as depicted below:
</t>
  </si>
  <si>
    <t>Difference noted in the accumulated surplus restated balance</t>
  </si>
  <si>
    <t xml:space="preserve">In terms of Section 122(1)(a) of the MFMA Act, every municipality must for each financial year prepare annual financial statements which fairly presents the state of affairs of the municipality, its performance against its budget, its management of revenue, expenditure, assets and liabilities, its business activities, its financial results, and its financial position as at the end of the financial year.
Furthermore, GRAP 1 Paragraph 17- Presentation of financial statements paragraph 17, states that, financial statements shall present fairly the financial position, financial performance and cash flows of an entity. Fair presentation requires faithful representation of the effects of transactions, other events and conditions in accordance with the definitions and recognition criteria for assets, liabilities, revenue and expenses set out in the framework for the preparation and presentation of financial statements. The application of the standards of GRAP with additional disclosures when necessary is presumed to result in financial statements that achieve a fair presentation.
During the re-performance of statement of changes in net assets, the following difference as depicted below was identified when re-computing the opening balance of accumulated surplus as presented in the statement of changes in net assets:
</t>
  </si>
  <si>
    <t>1) Management has not performed adequate reviews of the AFS to ensure that amounts disclosed in the annual financial statements are accurate and agree with underlying records.</t>
  </si>
  <si>
    <t>1) The financial statements must be properly reviewed by internal auditors and audit committee before submission to Auditor General for audit.
2) Management needs to assess the impact of this on the disclosure of the annual financial statements and make the necessary adjustments.</t>
  </si>
  <si>
    <t xml:space="preserve">1) Management comment noted. Inspected the proposed adjustment and noted that it addresses the issue raised. 
However the adjustment results to material adjustments to annual financial statements as the financial statements submitted for auditing were not prepared in all material respects in accordance with the requirements of section 122(1) of the MFMA. 
Therefore the matter will be reported accordingly in the management report and audit report.
</t>
  </si>
  <si>
    <t>Senior Manager Finance:
PJ Koortzen</t>
  </si>
  <si>
    <t>Allowance for debt impairment incorrectly calculated</t>
  </si>
  <si>
    <t xml:space="preserve">GRAP 1- Presentation of financial statements paragraph 1, states that, financial statements shall present fairly the financial position, financial performance and cash flows of an entity. Fair presentation requires the faithful representation of the effects of transactions, other events and conditions in accordance with the definitions and recognition criteria for assets, liabilities, revenue and expenses set out in the framework for the preparation and presentation of financial statements. The application of the standards of GRAP with additional disclosures when necessary is presumed to result in financial statements that achieve a fair presentation.
GRAP 104 – Financial Instruments paragraph 58, states that a financial asset or a group of financial assets is impaired and impairment losses are incurred if, and only if, there is objective evidence of impairment as a result of one or more events that occurred after the initial recognition of the asset (a ‘loss event’) and that loss event (or events) has an impact on the estimated future cash flows of the financial asset or group of financial assets that can be reliably estimated. Furthermore, examples of objective evidence of impairment include:
• A significant financial difficulty of the issuer or obligor;
• A breach of contract, such as a default or delinquency in interest or principal payments; etc.
GRAP 104 – Financial Instruments paragraph 61, states that if there is objective evidence that an impairment loss on financial assets measured at amortised cost has been incurred, the amount of the loss is measured as the difference between the asset’s carrying amount and the present value of estimated future cash flows (excluding future credit losses that have not been incurred) discounted at the financial asset’s original effective interest rate (i.e. the effective interest rate computed at initial recognition). The carrying amount of the asset shall be reduced either directly or through the use of an allowance account. The amount of the loss shall be recognised in surplus or deficit.
GRAP 104 - Financial Instruments paragraph 62, also states that an entity first assesses whether objective evidence of impairment exists individually for financial assets that are individually significant, and individually or collectively for financial assets that are not individually significant (see paragraph .58). If an entity determines that no objective evidence of impairment exists for an individually assessed financial asset, whether significant or not, it includes the asset in a group of financial assets with similar credit risk characteristics and collectively assesses them for impairment. Assets that are individually assessed for impairment and for which an impairment loss is or continues to be recognized are not included in a collective assessment of impairment.
 uThukela District Municipality provides for an allowance for impairment in its consumer debtors balance at year end based on the expected non-payment rate by the consumers. This is done by calculating the non-payment rate (100% - Payments made during the year/Billing for the year) which is then applied to the balance owing by the consumer.
During our audit, the following differences were noted when re-calculating the allowance for impairment on the following categories as depicted below:
This results to overstatement of allowance for impairment by R13 666 241,65 and also overstatement of debt impairment by the same amount.
The reasons for incorrect calculation of allowance for impairment are as follows:
Active consumers  
The main reason for the difference was as result of payments received during the period which was more than that which was billed, where the municipality did not limit it to 100% resulting in an over/understatement in the allowance for impairment.
Arrangements consumers 
Difference arose due to the municipality providing for a provision for impairment on arrangements for which there was no indication of default by debtors. Amount agreed upon in an arrangement as installment is billed to the debtor on a monthly basis and it was noted that these debtors were honoring these arrangement as there was evidence of payment being made however the auditee decided to provide for impairment on these balances even though there was no objective evidence.
</t>
  </si>
  <si>
    <t>1) Inadequate reviews performed by management to ensure that transactions reported and disclosed in the financial statements are accurate to ensure fair presentation.</t>
  </si>
  <si>
    <t>1) Management should ensure that transactions disclosed in the financial statements are diligently reviewed to ensure accuracy and fair presentation.
2) The Municipality should make the necessary corrections to the financial statements to ensure that they are accurate.
3) All adjustments made should be appropriately substantiated by supporting evidence and provided to the auditors for validation purposes.</t>
  </si>
  <si>
    <t>Incompleteness of billed metered consumption</t>
  </si>
  <si>
    <t xml:space="preserve">Section 64 of the MFMA indicate that the accounting officer of a municipality is responsible for the management of revenue of the municipality. The accounting officer must take all reasonable steps to ensure that the municipality has effective revenue collection systems and that accounts for municipal charges for municipal services on a monthly basis.
The Municipal Finance Management Act section 122(1)(a)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the end of the financial year. 
Furthermore, GRAP 1- Presentation of financial statements paragraph 1, states that, financial statements shall present fairly the financial position, financial performance and cash flows of an entity. Fair presentation requires the faithful representation of the effects of transactions, other events and conditions in accordance with the definitions and recognition criteria for assets, liabilities, revenue and expenses set out in the framework for the preparation and presentation of financial statements. The application of the standards of GRAP with additional disclosures when necessary is presumed to result in financial statements that achieve a fair presentation.
During the audit of service charges it was noted that the prepaid water consumption / sales was not accounted for by the municipality. Based on the information received by the municipality from Marothodi Metsi’s - Merchants Utilities Report the prepaid meters that were installed were 4167 and has generated the total revenue of R18 589 805.16 for the period from July 2023 up to 28 February 2024. 
In addition, based on the recalculation performed by AGSA it was also estimated that the sales for the remaining 4 months of the financial year the sales would have amounted to R9 294 902,58. 
Furthermore, the CAATs revealed that for a period July 2023 to June 2024, there were 597 active consumer accounts that were also not billed for the year, as their water consumption was determined to be zero, which was estimated to be R5 712 888.31. 
From the review of the calculation performed by the municipality it was confirmed that none of the above revenue was taken into account during the calculation. Consequently, the understatement of the service charges result in the overstatement of water losses.
</t>
  </si>
  <si>
    <t>1) Management has not ensured that service charges revenue derived from prepaid meters is supported by the adequate documents and is disclosed accurately and completely as required by the standards.
2) Management did not implement controls to ensure levies are charged on monthly basis using the approved rate on consumer debtors in compliance with Municipal Systems Act Section and Municipality's Water Services Tariff policy.</t>
  </si>
  <si>
    <t>1) Management should ensure that the information obtained from the service provider is accurate and complete through physical review of these figures or confirmation of such review being performed by the qualified auditors responsible for the service provider in line with the agreement concluded.
2) Management must ensure that all consumers are levied as required by the legislation and municipal policy.
3) Annual financial statement should be revised accordingly to ensure that water losses are accurately and completely disclosed.</t>
  </si>
  <si>
    <t xml:space="preserve">1) Management response noted, the proposed adjustment had not yet been received by audit to confirm it for accuracy and completeness, in addition the line item in question had a number on misstatement that has been communicated to management that still exist. 
Therefore in line with the agreed upon engagement letter, para 78 on correction of misstatement on the financial statement. We had agreed the Audit will not allow management to process adjustments if significant internal control deficiencies have been identified and reported in the current year and the prior years for which management has not taken active steps to prevent them from re-occurring and the above mentioned correction of the misstatement concerned will not move the auditee to a more favourable conclusion for the line item. The finding remains and will be reported accordingly to the management and audit report.
</t>
  </si>
  <si>
    <t>Discrepancies noted in capital commitments</t>
  </si>
  <si>
    <t xml:space="preserve">The Municipal Finance Management Act section 62(1)(b) states that the accounting officer of a municipality is responsible for managing the financial administration of the municipality and must for this purpose take all reasonable steps to ensure that full and proper records of the financial affairs of the municipality are kept in accordance with any prescribed norms and standards.
The Municipal Finance Management Act section 122(1)(a)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the end of the financial year. 
Furthermore, GRAP 1- Presentation of financial statements paragraph 17, states that, financial statements shall present fairly the financial position, financial performance and cash flows of an entity. Fair presentation requires the faithful representation of the effects of transactions, other events and conditions in accordance with the definitions and recognition criteria for assets, liabilities, revenue and expenses set out in the framework for the preparation and presentation of financial statements. The application of the standards of GRAP with additional disclosures when necessary is presumed to result in financial statements that achieve a fair presentation.
In addition, GRAP 17, Property Plant and Equipment paragraph 86(b) requires that that the financial statements shall also disclose for each class of property, plant and equipment recognised in the financial statements, the amount of contractual commitments for the acquisition of property, plant and equipment. 
During the audit of capital commitment, the following differences were identified when recalculating the commitment amount at year end, these were a result of management disclosing capital commitments inclusive of retention, retention amounts are often withheld from payments as a part of contract terms to ensure compliance with contract obligations or the completion of project deliverables to a specified standard. These amounts are also disclosed in the financial statement as part of the payable note 7 to the annual financial statement and therefore should have not been included as part of the commitment:
It was further noted that the following capital commitments had the following discrepancies;
The reasons for differences are as follows:
• 12/2020-Con: Discrepancy due to retention being included in the commitments disclosed in the AFS and variations in year-end expenditure.
• 18/2015 Con: Discrepancy due to retention being included in the commitments disclosed in the AFS and by incorrect contract amount entry in the contract register.
• 09/2022-CES (Weenen-Ezitendeni Sewer Treatment): Post-year-end payments included in the commitment amount for FY 2023/24
• 09/2022-CES (Okhahlamba Ground Water Programme): Double counting of expenditures affected the commitment amount.
• 09/2022-CES (Ezakheni WCDM Phase 1): Management included a commitment for a contract completed at year-end, leading to a difference.
The above will result in capital commitment in the annual financial statement being overstated by R19 038 965,57
</t>
  </si>
  <si>
    <t>1) Management has not performed adequate reviews to ensure that commitments disclosed in the annual financial statements are accurate and complete as required by GRAP and as per the underlying listings and registers.</t>
  </si>
  <si>
    <t>1) Management should ensure that commitments are determined exclusive of retention in accordance with GRAP.
2) Management should implement necessary controls to ensure that the correct contract amount is included in the contract and commitments register.
3) Management needs to ensure that only expenditure incurred and paid at year end is considered in the determination of year-end balance for commitments.
4) The annual financial statements must be adjusted for the identified instances.</t>
  </si>
  <si>
    <t xml:space="preserve">1) Management response is noted, based on evaluation of supporting information and adjustments made by management noted that it address the issue raised.
The adjustment however results to material adjustments to annual financial statements as the financial statements submitted for auditing were not prepared in all material respects in accordance with the requirements of section 122(1) of the MFMA. 
Therefore the matter will be reported accordingly in the management report and audit report.
</t>
  </si>
  <si>
    <t>Manager Contract Management:</t>
  </si>
  <si>
    <t>Difference identified in opening balance for capital commitments</t>
  </si>
  <si>
    <t xml:space="preserve">The Municipal Finance Management Act section 62(1)(b) states that the accounting officer of a municipality is responsible for managing the financial administration of the municipality and must for this purpose take all reasonable steps to ensure that full and proper records of the financial affairs of the municipality are kept in accordance with any prescribed norms and standards.
The Municipal Finance Management Act section 122(1)(a)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the end of the financial year. 
In addition, GRAP 17, Property Plant and Equipment paragraph 86(b) requires that that the financial statements shall also disclose for each class of property, plant and equipment recognised in the financial statements, the amount of contractual commitments for the acquisition of property, plant and equipment. 
During the audit of capital commitments, it was identified that for consultant-related commitments, discrepancies existed between the comparative figures disclosed in the annual financial statements and the recalculated opening balance. These differences arose from prior-period omissions of consultant’s commitment amounts and from not accurately considering the expenditures paid to consultants when determining the commitment amount. The variances noted are depicted below:
The above has resulted in the opening balance of capital commitment being understated by R48 516 185,72.
</t>
  </si>
  <si>
    <t>1) The above should be investigated and the response submitted to the AGSA.
2) Furthermore, management should implement necessary controls to identify and record all commitments including keeping track of expenditure paid towards all contracts that the municipality is party too.
3) Annual financial statements must be adjusted.</t>
  </si>
  <si>
    <t xml:space="preserve">1) Management response is noted, based on evaluation of supporting information and adjustments made by management noted that it addresses the issue raised.
The adjustment however results to material adjustments to annual financial statements as the financial statements submitted for auditing were not prepared in all material respects in accordance with the requirements of section 122(1) of the MFMA. 
Therefore the matter will be reported accordingly in the management report and audit report
</t>
  </si>
  <si>
    <t>Discrepancies noted on cash flow statement</t>
  </si>
  <si>
    <t xml:space="preserve">Section 122(a) of the MFMA requires that,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the end of the financial year. 
Furthermore, GRAP 2 para 14 (a) and (b) states that the amount of net cash flows arising from operating activities is a key indicator of the extent to which the operations of the entity are funded by way of taxes (directly and indirectly) or from the recipients of goods and services provided by the entity. 
The amount of the net cash flows also assists in showing the ability of the entity to maintain its operating capability, repay obligations, pay a dividend to its owner and make new investments without recourse to external sources of financing. The consolidated whole-of-government operating cash flows provide an indication of the extent to which a government has financed its current activities through taxation and charges. Information about the specific components of historical operating cash flows is useful, in conjunction with other information, in forecasting future operating cash flows. 
During the computation of the cash flow statement and review of the municipality re-calculation in support of the cash flow the following differences were noted:
In addition, the following discrepancy was noted when computing the Cash generated from operating activities note 39 to the annual financial statement:   
- The municipality incorrectly recorded a decrease in inventory of R547 957.00 instead of an increase in inventory of R1 095 924.00 resulting to a difference of R1 643 881.00.
</t>
  </si>
  <si>
    <t>1) Inadequate review by management to ensure that the statement of cash flows reflect accurate amount of cash generated from operating activities.</t>
  </si>
  <si>
    <t>1) The accounting officer should strengthen internal controls over the review of captured information to enable the detection and correction of errors prior to the submission of the AFS to the external auditors.
2) Management must amend the AFS and provide proposed journals together with supporting documents to auditors.</t>
  </si>
  <si>
    <t xml:space="preserve">1) Management comment noted. Inspected the adjustments and noted that it addressed the issue raised. 
However, the adjustment results to material correction to annual financial statements as the financial statements submitted for auditing were not prepared in all material respects in accordance with the requirements of section 122(1) of the MFMA. 
Therefore, the matter will be reported accordingly in the management report and audit report.
</t>
  </si>
  <si>
    <t>Senior manager’s performance agreements signed late</t>
  </si>
  <si>
    <t xml:space="preserve">Municipal Systems Act section 57(2)(a)(i) and (ii) states that the performance agreement must be concluded within 60 days after a person has been appointed as the municipal manager or as a manager directly accountable to the municipal manager, failing which the appointment lapses: Provided that, upon good cause shown by such person to the satisfaction of the municipality, the appointment shall not lapse, and be concluded annually, thereafter, within one month after the beginning of each financial year of the municipality.
Based on review of the performance agreements for senior managers of the municipality for financial year 2023/2024, it was noted that the agreements were not signed within one month (which should be before the end of 31 July 2023) after the beginning of the new financial year.
The performance agreements were signed on dates depicted below:
This results in material noncompliance with the requirements of the municipal systems act.
</t>
  </si>
  <si>
    <t>1) Management did not implement controls to ensure compliance with all applicable municipal legislations and regulations.</t>
  </si>
  <si>
    <t>1) Management must develop and implement controls to ensure that all performance agreements are signed by the relevant senior management within one month of the new financial year.</t>
  </si>
  <si>
    <t xml:space="preserve">1) Management response noted. The commitment made by management will be followed up on the next year audit.
The issue noted has resulted to material noncompliance and will be reported accordingly on the management and audit report.
</t>
  </si>
  <si>
    <t>Manager Performance Management:
M Mthonti</t>
  </si>
  <si>
    <t>Failure to prevent UIFW expenditure</t>
  </si>
  <si>
    <t xml:space="preserve">In terms of section 62(1)(d) of the MFMA, the accounting officer of a municipality is responsible for managing the financial administration of the municipality and must for this purpose take all reasonable steps to ensure that unauthorised, irregular, and fruitless &amp; wasteful expenditure and other losses are prevented.
Contrary to the above, a review of the annual financial statements coupled with the audit, revealed that the municipality could not prevent unauthorized, irregular, fruitless and wasteful expenditure as required by the legislation. Related expenditure is depicted below: 
• Unauthorized expenditure amounting to R256 092 413, as disclosed in note 50 to the annual financial statements, which was incurred due to overspending of the total amount appropriated in the municipalities budget for the financial year.
• Fruitless and wasteful expenditure amounting to R11 797 950, as disclosed in note 51 to the annual financial statements, which was incurred due to interest and penalties being charged on late payment. 
• Irregular expenditure amounting to R365 099 353, as disclosed in note 52 to the annual financial statements, which was incurred due non-compliance with supply chain regulations, section 36 deviations, section 32, continuous use of expired contracts, order splitting and non-compliance with 114 of MFMA. 
</t>
  </si>
  <si>
    <t>1) Management did not implement effective, efficient and transparent process of financial and risk management to ensure that unauthorized, irregular, fruitless and wasteful expenditure is not incurred.</t>
  </si>
  <si>
    <t>1) Management need to ensure that council approves the funded budget and ensure that all goods and services procured for are within the funded budget.
2) Management need to ensure that they implement effective, efficient and transparent process to ensure that goods and services are procured in line with the applicable supply chain management regulations.
3) Management need to ensure that goods and service procured are paid within the legislated timeframe so as to avoid interest and penalties from being incurred.
4) The UIFW expenditure needs to be investigated to determine whether any official is liable for losses incurred as a result of this expenditure.
5) Disciplinary steps must be taken against officials who caused or permitted the unauthorized, irregular, fruitless and wasteful expenditure and losses incurred must be recovered from the person liable.</t>
  </si>
  <si>
    <t>All GM's
All Middle Managers</t>
  </si>
  <si>
    <t>Failure to investigate all UIFW expenditure</t>
  </si>
  <si>
    <t xml:space="preserve">Section 32 (2) (b) of the Municipal Finance Management Act requires that a municipality must recover unauthorized, irregular or fruitless and wasteful expenditure from the person liable for that expenditure unless the expenditure:
• In the case of unauthorised expenditure, is authorised in an adjustments budget, or
• certified by the municipal council, after investigation by a council committee, as irrecoverable and written off by the council; and
• in the case of irregular or fruitless and wasteful expenditure, is, after investigation by a council committee, certified by the council as irrecoverable and written off by the council.
Upon reviewing the investigation report dated January 17, 2024, together with note 51 of fruitless and wasteful expenditure it was noted that management has not investigated all the previous year’s cases that were reported in respect of fruitless and wasteful expenditure amounting to R62 709 186.00.  
The investigated cases amounts to R18 405 724.00 which represent (29%), resulting to a balance of R44 303 462 (71%) which was therefore not investigated as required.
</t>
  </si>
  <si>
    <t>1) Management did not implement effective, efficient and transparent process of financial and risk management to ensure that all UIFW expenditure is investigated and necessary action taken based on the recommendation made.</t>
  </si>
  <si>
    <t>1) Management needs to ensure that all UIFW expenditure identified and reported in prior years is adequately investigated.
2) Recommendation from the investigation needs to be implemented accordingly and necessary consequence management be implemented against officials responsible.</t>
  </si>
  <si>
    <t>1) Management response has been noted. The balance of R44 303 462 was not investigated which results to material non compliance that will be reported accordingly on the management and audit report.</t>
  </si>
  <si>
    <t>Three quotations not obtained</t>
  </si>
  <si>
    <t xml:space="preserve">In terms of SCM Regulation 16(a) it is stated that quotations must be obtained from at least three different providers preferably from, but not limited to, providers whose names appear on the list of accredited providers of the Municipality or the municipal entity, provided that if quotations are obtained from providers who are not listed, such shall meet the listing criteria in the supply chain management policy required by regulation 14(1)(b) and (c).
SCM regulation 16(c) further states that if it is not possible to obtain at least three quotations, the reasons must be recorded and reported quarterly to the accounting officer or another official designated by the accounting officer.
In addition, SCM Regulation 17(c), states that if it is not possible to obtain at least three quotations, the reasons must be recorded and approved by the chief financial officer or an official designated by the chief financial officer.
During the audit of quotations, it was discovered that three quotations were not obtained from three different service providers, and the reasons for this were not recorded nor approved as required by legislation:
As a result, all amounts paid in respect of the above-mentioned awards should be regarded as irregular expenditure and should be disclosed accordingly.
</t>
  </si>
  <si>
    <t>1) Management did not monitor SCM processes to ensure compliance with the applicable regulation.</t>
  </si>
  <si>
    <t>1) The procurement and contract management unit should ensure that monitoring over SCM processes is improved to ensure compliance with the applicable legislative prescripts.
2) Where the processes cannot be followed justifiable reasons must be documented and be approved as per regulations.
3)  Management should investigate population for similar instances.
4) Payments made on the above awards and any payment that might be found during the above investigation must be disclosed as irregular expenditure.</t>
  </si>
  <si>
    <t xml:space="preserve">1) Management disagreement to finding is noted, the CFO’s approval was in respect of the award to the selected bidder however, SCM Regulation 17(c), states that if it is not possible to obtain at least three quotations, the reasons must be recorded and approved by the chief financial officer. Based on the review of the documentation there was no reasons recorded nor approved by the CFO this means the municipality did not comply with the regulation.
The finding remains as a material non-compliance and will be reported accordingly in the management and audit report.
</t>
  </si>
  <si>
    <t>Manager SCM: L Ngwenya</t>
  </si>
  <si>
    <t>Awarded suppliers not tax compliant at date of award</t>
  </si>
  <si>
    <t>SCM Regulation 43(1) states that the municipality may not make any award above R15 000 to a person whose tax matters have not been declared by South African Revenue Service to be in order.
On inspection of the supplier compliance history report from Central Supplier Database (CSD), the following suppliers were found to be non-tax compliant on the award date:
This results in non-compliance with legislation and the expenditure incurred on these awards results in the irregular expenditure and must be disclosed accordingly.</t>
  </si>
  <si>
    <t>1) The Bid Adjudication Committee and management responsible for awarding quotations did not design and implement adequate controls to ensure that awards are not made to persons whose tax matters have not been declared by the South African Revenue Service to be in order.</t>
  </si>
  <si>
    <t>1) The Bid Adjudication Committee and management responsible for awarding quotation should design and implement adequate controls to ensure that awards are only made to service providers whose tax matters have been declared by the South African Revenue Service to be in order.
2) A CSD compliance report should be obtained and included in the bid and quotations documents which will indicate if the awarded supplier was tax compliant at award date.
3)  Management should investigate the population of quotations and bids awarded to identify suppliers not tax compliant at the date of award and disclose all the instances including the listed above as irregular expenditure in the AFS.</t>
  </si>
  <si>
    <t>1) Management’s agreement to the finding has been noted, and this will be reported in the management and audit report.</t>
  </si>
  <si>
    <t>Competitive bidding processes not followed in the procurement processes</t>
  </si>
  <si>
    <t xml:space="preserve">In terms of SCM Regulation 12(3) it is stated that, “Goods or services may not deliberately be split into parts or items of a lesser value merely to avoid complying with the requirements of the policy. When determining transaction values, a requirement for goods or services consisting of different parts or items must as far as possible be treated and dealt with as a single transaction.”
During the audit of quotations, it was noted that the following awards were made around the same time and for similar goods. The total value of these awards would have required the SCM unit to follow the competitive bidding process. As a result, this is an indication of splitting to avoid procurement processes. The identified instances has been depicted below.
The above results in non-compliance with Municipal Supply Chain Management Regulations and results in irregular expenditure amounting to R773 475.37.
</t>
  </si>
  <si>
    <t>1) Management did not ensure that all possible measures are taken to ensure that the municipality prevent irregular expenditure arising from order splitting.
2) Management did not develop and implement adequate processes to ensure that orders created are compliant with all requirements of SCM regulations.
3) Management did not ensure that there is adequate procurement planning to allow sufficient time for procurement processes to be followed.</t>
  </si>
  <si>
    <t>1) Management should develop and implement adequate processes to ensure that orders made are compliant with all requirements of SCM regulations.
2) Management should revisit the entire population to identify other instance of order splitting.
3) Payments made on the above awards and any payment that might be found during the above investigation are irregular expenditure the population of irregular expenditure should be adjusted to take into account these awards and other similar awards.</t>
  </si>
  <si>
    <t>The criteria’s used to evaluate quotations and bids differ from those specified in the original document</t>
  </si>
  <si>
    <t>SCM Regulation 2(1)(b) states that the municipality and each municipal entity must in terms of section 112 of the MFMA have and implement the supply chain management policy that is fair, equitable, transparent, competitive and cost effective.
During the audit of quotations and bids, it has been noted that the following service providers were rejected for the reasons specified in the last column on the below table, which contradicts with the specifications listed on the original tender/quotation adverts.
The above results in non-compliance with Municipal Supply Chain Management Regulations and results in irregular expenditure and should be disclosed accordingly.</t>
  </si>
  <si>
    <t>1) Management did not ensure that the evaluation criteria applied in evaluating the quotations is the same as the original request for quotations or tender document.</t>
  </si>
  <si>
    <t>1) Management should strengthen controls over evaluation of quotations to ensure that the evaluation criteria applied in evaluating the quotations or bids is the same as those indicated in the original request for quotations or tender document.
2) Further management should investigate the entire population to identify similar instances.
3) All expenditure incurred on these awards should be quantified and declared as irregular expenditure accordingly.</t>
  </si>
  <si>
    <t>SCM regulation 13c states that “A written quotation or bid may not be considered unless the provider who submitted the quotation or bid, has indicated –
i) whether he or she is in the service of the state or has been in the service of the state in the previous twelve months.
ii) if the provider is not a natural person, whether any of its directors, managers, principal shareholders, or stakeholder is in the service of the state, or has been in the service of the state in the previous twelve months; or
(ii) whether a spouse, child, or parent of the provider or of a director, manager, shareholder, or stakeholder referred to in subparagraph (ii) is in the service of the state or has been in the service of the state in the previous twelve months”.
During the audit of bids, it was discovered that service providers listed on the below table did not submit declaration of interest before being awarded tenders. The Municipality included declaration of interest (MBD 4) on the bid document, but the content of the declaration related to MBD 8 - a declaration of bidder's past supply chain management practices for tender 24/2023-CON. 
There is no MBD 4 form submitted for R and D Contractors on tender document. The municipality was unable to ascertain if there were any conflicts of interest when the consideration is made:
The above results in non-compliance with Municipal Supply Chain Management Regulations and related expenditure should be regarded as irregular expenditure.</t>
  </si>
  <si>
    <t>1) The accounting officer and delegated officials did not ensure that valid declarations to consider conflict of interest are received from supplier’s prior tender awards.</t>
  </si>
  <si>
    <t>1) Management must ensure that declarations are completed by service providers for each quotation and bids submitted to enable the municipality to consider if there might be possible conflicts of interest before the award.
2) Furthermore, management should investigate the entire population to identify similar instances and this together with the above items should be disclosed as irregular expenditure.</t>
  </si>
  <si>
    <t>Incorrect calculation of price points in application of the Preferential Procurement Regulations</t>
  </si>
  <si>
    <t>In terms of the Preferential Procurement Regulations, 2022 paragraph 4(1), “The following formula must be used to calculate the points out of 80 for price in respect of a tender with a Rand value equal to or above R30 000.00 and up to a Rand value of R50 million, inclusive of all applicable taxes:
Where
Ps = Points scored for price of tender under consideration
Pt = Price of tender under consideration and 
Pmin = Price of lowest acceptable tender.”
The points for price were incorrectly calculated using incorrect price of lowest acceptable tender, which resulted in an incorrect bidder being awarded as indicated in the table below:
The total preference points were calculated by adding the points for specific goals to the price points. The above non-compliance results in irregular expenditure as the incorrect service providers were awarded.</t>
  </si>
  <si>
    <t>1) The bids evaluators did not ensure that points for price were correctly calculated and recommended bidders for the award were those who scored the highest preference points
2) The delegated officials did not adequately review the bid evaluation process including the calculation of points to ensure that the correct bidder is awarded.</t>
  </si>
  <si>
    <t>1) The bid evaluators should implement measures to ensure that the formula stipulated in the Preferential Points Regulations is correctly used to calculate the price points.
2) Management should perform adequate reviews on evaluation process to ensure that the correct bidder is awarded.
3) Furthermore, management should investigate the entire population to identify similar instances and together with the above items should be disclosed as irregular expenditure.</t>
  </si>
  <si>
    <t>Invalid debtors with credit balances disclosed in the financial statements</t>
  </si>
  <si>
    <t>Section 122(1)(a) of the MFMA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end of the financial year.
Furthermore, GRAP 1 paragraph 5 states that a liability is a present obligation of an entity for an outflow of resources that results from past events and assets being resources controlled by an entity as a result of past events and from which future economic benefits or service potential are expected to flow to the entity.
Section 64 of the MFMA indicates that the accounting officer of a municipality is responsible for the management of revenue of the municipality. The accounting officer must take all reasonable steps to ensure that the municipality has effective revenue collection systems and that accounts for municipal charges for municipal services on a monthly basis.
During the audit it was noted that the municipality has debtors with credit balances in the statement of financial position disclosed as a liability totalling to R15 781 592. Normally a debtor accounts would be in a credit balance if the debtor had overpaid on their accounts
 A sample of debtors that were selected, revealed that 60% of these accounts have credit balances due to negative billing or negative levy which have been found to be invalid. The following serves as an example on the debtors that were impacted:
The above resulted in a projected misstatement of R7 121 283.33 which overstate the other liabilities and understatement of accumulated surplus.</t>
  </si>
  <si>
    <t>1) Management did not implement controls to prevent revenue losses and ensure levies are charged on approved rate on consumer debtors in compliance with Municipal Systems Act and Municipality's Water Services Tariff policy.</t>
  </si>
  <si>
    <t>1) Management response has been noted together with commitment made in addressing the issue. The finding will remain and be reported in the management report.</t>
  </si>
  <si>
    <t>Incorrect recognition of consumer deposits</t>
  </si>
  <si>
    <t xml:space="preserve">The Municipal Finance Management Act section 122(1)(a)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the end of the financial year. 
In addition, subsection 8(1) of the municipal by- laws indicates that, every consumer must on application for the provision of water services and before such water services will be provided by the authority, deposit with the authority a sum of money not less than the estimated tariff and/or charge for an average month’s water services and not more than the estimated tariff and/or charge for an average four month’s water services as determined by the authority, except in the case of a pre-payment measuring device being used by the authority.
Furthermore, GRAP 1 Conceptual Framework paragraph 5.13 states that a liability is a present obligation of an entity for an outflow of resources that results from past events. Furthermore, paragraph 5.14 states that public sector entities can have a number of obligations. A present obligation is a legally binding obligation (legal obligation) or non-legally binding, which an entity has little or no realistic alternative to avoid. Obligations are not present obligation unless they are binding and there is little or no realistic alternative to avoid an outflow of resources.
Also, in terms of paragraph 3.6 of the Credit Control and Debt Collection Policy, all payments received by the Chief Financial Officer shall be allocated to the services listed below in the descending sequence indicated where interest is deemed allocated first:
a) Interest
b) Other Sundry debtors (miscellaneous)
c) Sewage
d) Water
During our audit we identified consumer deposits on the Consumer debtor age analysis amounting to R6 254 912, which were raised by the municipality on behalf of the debtors that have not presented themselves to the municipality nor had paid these deposit as required by the by-laws. Deposits are usually paid upfront by the consumer before receiving services yet these deposits are disclosed as an amount owing to the municipality. 
The identified consumers were included in the deposit register and disclosed in financial statement as a liability. Therefore, this in an invalid liability that was recognized as there were no deposits that was received from these consumers and therefore the municipality has no obligation that will result in outflow of resources in future.
In addition a sample of consumer deposits was selected for testing from the consumer deposit register and during the testing it was noted that no payment was received from the consumers and no receivable was raised for the following consumers:
The above misstatement was projected to the population and that resulted in a projected misstatement of R2 150 854.38 on the deposit register. 
Consequently, consumer deposits are overstated by R8 405 766.
</t>
  </si>
  <si>
    <t>1) Inadequate reviews performed by management to ensure that transactions are correctly classified, completely recorded and that they comply with the requirements of the financial reporting framework.</t>
  </si>
  <si>
    <t>1) Management needs to revisit the applicable policies and procedures and by-laws accordingly should they wish to amend the deposits requirement.
2) The mandatory requirement on the system to have a deposit prior to opening the account should also be revisited in line with the above amendments.
3) The obligation currently reflected on annual financial statement should be corrected accordingly as it’s considered invalid.
4) Management should ensure that transactions as disclosed in the financial statements are diligently reviewed and reconciled to underlying records to achieve fair presentation in line with reporting framework.
5) Management should revisit the entire population and correct all instances where a consumer deposit is raised with no payment received.</t>
  </si>
  <si>
    <t>1) Management response is noted, however the proposed adjustment has not been furnished to AGSA. The finding remains and will be reported accordingly on the management report.</t>
  </si>
  <si>
    <t xml:space="preserve">The Municipal Finance Management Act section 122(1)(a)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the end of the financial year. 
In addition, subsection 8(1) of the municipal by- laws indicates that, every consumer must on application for the provision of water services and before such water services will be provided by the authority, deposit with the authority a sum of money not less than the estimated tariff and/or charge for an average month’s water services and not more than the estimated tariff and/or charge for an average four month’s water services as determined by the authority, except in the case of a pre-payment measuring device being used by the authority.
Furthermore, GRAP 1 Conceptual Framework paragraph 5.13 states that a liability is a present obligation of an entity for an outflow of resources that results from past events. Furthermore, paragraph 5.14 states that public sector entities can have a number of obligations. A present obligation is a legally binding obligation (legal obligation) or non-legally binding, which an entity has little or no realistic alternative to avoid. Obligations are not present obligation unless they are binding and there is little or no realistic alternative to avoid an outflow of resources.
During our audit of consumer deposits we identified consumers which were charged a deposit which differs from the deposit in terms of the approved tariff policy as depicted below, resulting in consumer deposits being understated by a projected amount of R4 038 548.93.
</t>
  </si>
  <si>
    <t>1) Inadequate reviews performed by management to ensure that deposit transactions are correctly levied and comply with the applicable policies and procedures and by-laws.</t>
  </si>
  <si>
    <t>1) Management should ensure that consumer deposits are raised in accordance with the approved tariffs.
2) Management should ensure that transactions as disclosed in the financial statements are diligently reviewed and reconciled to underlying records in order to comply with the applicable policies and procedures and by-laws.
3) Above mentioned differences needs to be investigated and reason why the charged tariffs was different to the approved and published tariffs be submitted to AGSA.</t>
  </si>
  <si>
    <t xml:space="preserve">1) Management response has been noted together with the final tariffs for 2023/24. However for the trust it must be noted that there is no distinction made between residential trust and business trusts on the system which would be the reason how the above mentioned difference arose as some of these accounts were open by the municipality based on the valuation roll.
Necessary, documentation should be furnished to confirm the correct classification of the trust in question. Therefore audit finding remains and will be reported as such in the management report.
</t>
  </si>
  <si>
    <t xml:space="preserve">The Municipal Financial Management act section 122(1)(a)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end of the financial year.
Furthermore GRAP 1. Paragraph 17 states that, financial statements shall present fairly the financial position, financial performance and cash flows of an entity. Fair presentation requires the faithful representation of the effects of transactions, other events and conditions in accordance with the definitions and recognition criteria for assets, liabilities, revenue and expenses. The application of Standards of GRAP with additional disclosures, when necessary, is presumed to result in financial statements that achieve a fair presentation. 
During the audit of cash and cash equivalents, it has been noted that the audited balances per bank statement do not agree with balances per cash book as presented in note 15 of the financial statements. The differences have been depicted below:
</t>
  </si>
  <si>
    <t>1) Management has not implement effective controls over daily and monthly processing and reconciliation of transactions.
2) Management has not performed adequate reviews of the AFS to ensure that amounts disclosed in the annual financial statements are accurate and agree with underlying records.</t>
  </si>
  <si>
    <t>1) Management must develop and implement controls to ensure that bank reconciliations for all accounts are performed on monthly basis and all differences are followed up and resolved timeously.
2) The financial statements must be properly reviewed by internal auditors and audit committee before submission to Auditor General for audit.
3) The identified instances must be investigated, and the annual financial statements must be adjusted to ensure that the cash book balances agree with the bank statements.</t>
  </si>
  <si>
    <t>1) Management comment noted. Inspected the proposed adjustment and noted that it addresses the issue raised. The finding is therefore resolved.</t>
  </si>
  <si>
    <t xml:space="preserve">In terms of Government Gazette No. 37795, Volume 589, 1 July 2014, Mildred Nelisiwe Oliphant, Minister of Labour, Stated that, in terms of Section 6(3) of the Basic Conditions of Employment Act, No. 75 of 1997, (the Act), determine that all employees earning in excess of R241 110.59 (two hundred and forty one thousand, one hundred and ten rand, fifty nine cents) per annum be excluded from sections 9, 10 (Overtime), 11, 12, 14, 15, 16, 17(2)(Night Shift), 18(3) of the Act with effect from 1 July 2014. 
For the purposes of this notice, earnings, means the regular annual remuneration before deductions, i.e. income tax, pension, medical and similar payments but excluding similar payments (contributions) made by the employer in respect of the employee, provided that subsistence and transport allowances received, achievement awards and payments for overtime worked shall not be regarded as remuneration for the purpose of this notice. 
Furthermore, the SALGA Condition of Service Collective Agreement section 13, dated 07 November 2018, states that-
13.1 Overtime not be applicable to:
13.1.1 Senior Managerial employees as defined in the BCEA
13.1.2 Employees working less than 24 hours per month
13.1.3 Employees earning in excess of R241 110.59, remuneration per annum as determined from time to time in terms of the Basic Conditions of Employment Act 75 of 1997
13.2 Overtime to be regulated and applicable as per Section 10 of the BCEA
13.3 Overtime to be paid or if agreed to by the employee, time off to be granted to employees in terms of the BCEA.
13.3.4 Overtime to be approved in writing by the Municipal Manager, or Managers reporting to the Municipal Manager prior to such overtime being worked.
13.3.5 Any Municipality that wishes to pay overtime to employees earning in excess of the threshold of R241 110.59per annum must apply for exemption to the divisional bargaining council.
Contrary to the above, the following employees are earning in excess of the allowable threshold of R241 110.59 per annum and have been paid overtime, however, upon request of the exemption certificate it has been noted that the municipality has not applied for exemption from SALGA for them:
</t>
  </si>
  <si>
    <t>1) Management has failed to exercise oversight responsibility regarding financial management and compliance with laws, as well as related internal controls, by overriding the internal controls and by contravening the requirements of the legislation, thereby paying the overtime allowance to employee who are explicitly excluded from receiving it.</t>
  </si>
  <si>
    <t>1) Management must ensure that no overtime is paid to the employees that are explicitly excluded through relevant government gazette unless an approval was requested and granted by SALGA.
2) The matter needs to be investigated, and response forwarded to AGSA.
3) Management must visit the whole population and identify all similar instances and disclose these overtime expenditures in the financial statements as irregular expenditure.</t>
  </si>
  <si>
    <t>1) Management response noted. Inspected and evaluated the proposed adjustments on the irregular expenditure, the adjustment has been considered appropriate. The non-compliance findings will be reported accordingly on the management report.</t>
  </si>
  <si>
    <t>GM: Corporate Services
Manager HR</t>
  </si>
  <si>
    <t>WIP capital expenditure recorded in the incorrect period</t>
  </si>
  <si>
    <t>The Municipal Finance Management Act section 62(1)(b) states that the accounting officer of a municipality is responsible for managing the financial administration of the municipality and must for this purpose take all reasonable steps to ensure that full and proper records of the financial affairs of the municipality are kept in accordance with any prescribed norms and standards.
The Municipal Finance Management Act section 122(1)(a)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the end of the financial year. 
GRAP 1 paragraph 5 defines the accrual basis as a basis of accounting under which transactions other events and conditions are recognised when they occur (and not only when cash or its equivalent is received or paid). Therefore, the transactions, other events or conditions are recorded in the accounting records and recognised in the financial statements on the periods to which they relate. The elements recognised under accrual accounting are assets, liabilities, net assets, revenue and expenses. 
During the audit of property, plant, and equipment – work in progress additions for uThukela District Municipality, it was noted that the following invoices relating to the 2022/23 financial period, however these transactions were incorrectly included as part of the 2023/24 expenditure:
This result in an overstatement of current year closing balance and understatement of opening balance by a projected misstatement of R1 105 827,44</t>
  </si>
  <si>
    <t>1) Adequate monitoring and reviews controls are not implemented by the management to ensure that expenditure is recorded in the correct appropriate period.</t>
  </si>
  <si>
    <t>1) Management should ensure that reviews are conducted diligently to ensure that transactions are recorded accurately, completely and in the correct financial period.
2) Management needs to revisit the whole population to identify similar instances and together with the above propose an adjustment to correct the error.
3) Once the proposed adjustment have been agreed upon with the auditor the AFS would need to be amended accordingly.</t>
  </si>
  <si>
    <t>1) Management response noted. The finding remains and will be reported accordingly on the management report.</t>
  </si>
  <si>
    <t>Prior period error incorrectly processed</t>
  </si>
  <si>
    <t xml:space="preserve">The Municipal Finance Management Act section 122(1)(a)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the end of the financial year. 
GRAP 3 paragraph 44 states that an entity shall correct material prior period errors retrospectively in the first set of financial statements authorized for issue after their discovery by:
(a) restating the comparative amounts for the prior period(s) presented in which the error occurred; or
(b) if the error occurred before the earliest prior period presented, restating the opening balances of assets, liabilities and net assets for the earliest prior period presented.
Paragraph 45 goes on to indicate that a prior period error shall be corrected by retrospective restatement except to the extent that it is impracticable to determine either the period-specific effects or the cumulative effect of the error.
During the audit of uThukela District Municipality's property, plant, and equipment, a prior period error was identified by management where capital WIP expenditure for the refurbishment of existing infrastructure was not recognised in the annual financial statement. However, the adjustment was incorrectly processed in the financial statement where the property, plant, and equipment was decreased and general expenditure for professional fees was increased by R535 279.79. The details of the journal are depicted below:
As a result, the opening balance for property, plant and equipment is understated by R1 070 559,58 and comprising:
• R535 279.79 due to an incorrect decrease in work-in-progress
• R535 279.79 not recognized in the opening balance of property, plant, and equipment under work-in-progress
Additionally, general expenditure for professional fees is overstated by R535 279.79, as this expenditure should have been capitalized.
</t>
  </si>
  <si>
    <t>1) Management has not implemented sufficient monitoring and review controls to ensure that assets are accurately recorded and disclosed at their correct value in the annual financial statements.</t>
  </si>
  <si>
    <t>1) Management must strengthen the review process for journal entries to ensure that only journals that have been certified accurate, complete and supported by appropriate documentation are processed.
2) The annual financial statements must be adjusted.</t>
  </si>
  <si>
    <t xml:space="preserve">1) Management response noted.  The reversal journal will address the issue raised for general expenditure and the incorrect decrease in the work in progress.
The issue of R535 278.79 understatement in the work in progress opening balance remains. The remaining misstatement will be reported accordingly on the management report.
</t>
  </si>
  <si>
    <t xml:space="preserve">In terms of MFMA Circular 71 - Financial ratios and norms, the norm for water distribution losses is between 15% and 30%, which is representative of kiloliters of water purchased but not sold as a result of losses. Circular further defines distribution losses as loss of potential revenue from water service through kiloliters of water purchased but not sold as a result of losses incurred through theft (illegal connections), non- or incorrect metering or wastage as a result of deteriorating water infrastructure. It is expected that implementation of the free basic service policy is included in the calculation for sale of water.
Whilst performing audit on water losses, it was noted management did not effectively manage water losses as a result water losses are 31% above the norm:
</t>
  </si>
  <si>
    <t>1) The accounting officer did not exercise adequate oversight responsibility to ensure the monitoring of key infrastructure that needs repair/ maintenance.</t>
  </si>
  <si>
    <t xml:space="preserve">1) Management needs to address the revenue management deficiencies that have been reported:
1.1) The application of flat rate and zero estimate for current consumers. 
1.2) Incompleteness of revenue billed from prepaid meters.
2) The accounting officer needs to review intervention plan in addressing the illegal connections and deterioration of water infrastructure. 
3) Municipality needs to develop appropriate procedures to reduce water losses such as 
3.1) Pressure management controls to reduce strain on infrastructure.
3.2) Leak detection and repair policy.
3.3) Regular meter audits to ensure correct calibration of meters. 
3.4) There should also be an ongoing policy for the replacement of faulty meters and old meters to ensure that these are refreshed at regular intervals.
4) Replacement of aging/expired infrastructure to provide reliable service standards in order to slowly decrease the use water tankers.
</t>
  </si>
  <si>
    <t>1) Management comment has been noted and the commitments made will be followed up on the next year audit. The finding remains and will be reported accordingly in the audit and management report.</t>
  </si>
  <si>
    <t>Contingent assets are inaccurate</t>
  </si>
  <si>
    <t xml:space="preserve">The Municipal Financial Management act section 122(1)(a)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end of the financial year.
Furthermore GRAP 1.17 states that, financial statements shall present fairly the financial position, financial performance and cash flows of an entity. Fair presentation requires the faithful representation of the effects of transactions, other events and conditions in accordance with the definitions and recognition criteria for assets, liabilities, revenue and expenses. The application of Standards of GRAP with additional disclosures, when necessary, is presumed to result in financial statements that achieve a fair presentation.
The Municipality appointed a supplier (Marathodi Metsi) to install smart prepaid meters and to manage revenue collection from those meters. However due to some complications the suppliers contract was terminated/suspended. The service provider then took the municipality to court and the case was finalized on 20 February 2024 where the court concur with the municipality that the contract is invalid. 
On assessment of the reasonability of contingent assets amount as disclosed on the municipality’s AFS for the year ending 30 June 2024, it has been noted that the municipality on calculation of contingent asset for sales being collected by Marathodi Metsi as from 01 March 2024 to 30 June 2024 has incorrectly taken into account 9% commission and monthly rentals which is considered inappropriate as the contract is null and void after 20 February 2024, 
Consequently as a result of the above mentioned discrepancies the contingent asset as disclosed in the financial statement is understated as follows:
</t>
  </si>
  <si>
    <t>1) Accounting officer did not ensure that annual financial statements are properly reviewed to ensure that AFS are fairly presented, and all amounts disclosed in AFS are supported by accurate and appropriate information.</t>
  </si>
  <si>
    <t>1) Accounting officer should ensure that annual financial statements are properly reviewed to achieve fair presentation before submission for audit.
2) The Municipality should make the necessary corrections to the financial statements to ensure that they are accurate.</t>
  </si>
  <si>
    <t>1) Management response noted. Inspected the adjustment made on the financial statements and noted that they address the issue. The finding has been resolved.</t>
  </si>
  <si>
    <t>Trade debtors (Debtors refunds) incorrectly classified as a receivable at year end</t>
  </si>
  <si>
    <t xml:space="preserve">Section 122(1)(a) of the MFMA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end of the financial year.
Furthermore, GRAP Conceptual Framework paragraph 5.13 states that a liability is a present obligation of an entity for an outflow of resources that results from past events and assets being resources controlled by an entity as a result of past events and from which future economic benefits or service potential are expected to flow to the entity.
During the audit it was noted that the municipality disclosed Trade debtors (Debtors refunds) as a receivable (Asset) in note 12 of the financial statements, whereas the line item relates to moneys owed to debtors by the municipality in terms of refunds (Liability).
Upon enquiry with management it was noted that when a debtor apply for a refund, a refund is loaded to a refund vote on the system and that refund would be eliminated upon payment of the money’s owed. A reconciliation between the two votes is suppose to be performed in order to prevent any differences between the refunds loaded to the refund vote and refunds actually paid. However, it noted that there were no proper reconciliations that were performed and that has resulted in the debtors refunds being classified incorrectly as a receivable instead of a liability.
The resultant effect of the misstatement is receivables from exchange transactions being overstated by R325 780 and consumer deposits being understated by R325 780 as these are amount due to debtor’s by the municipality.
</t>
  </si>
  <si>
    <t>1) Management did not ensure that proper reconciliations were timeously and correctly performed and reviewed to ensure that the financial statements fairly presents the state of affairs of the municipality.</t>
  </si>
  <si>
    <t>1) The accounting officer needs to ensure that reconciliations are prepared and reviewed by senior officials timeously to ensure that the information reported in the financial statements is accurate.
2) Management should investigate the above mentioned issue and make necessary corrections and implement preventative measures to avoid the issue from recurring.
3) The accounting officer should ensure that the financial statements are properly reviewed before being submitted for audit.</t>
  </si>
  <si>
    <t>1) Management’s response and commitment has been noted and will be followed up on the following year’s audit. The audit finding remains and will be reported accordingly in the management report.</t>
  </si>
  <si>
    <t>Sundry debtor’s recoverability not probable and debt has prescribed</t>
  </si>
  <si>
    <t>Section 122(1)(a) of the MFMA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end of the financial year.
GRAP 1 presentation of financial statements paragraph 5 states that an assets are resources controlled by an entity as a result of past events and from which future economic benefits or service potential are expected to flow to the entity.
Furthermore, impairment provision and write-off policy paragraph 5 (Write-off of doubtful debts) states that where debt are identified as being irrecoverable (in periods subsequent to debtors being impaired), the process of write-off will be treated as follows:
5.3 Application of prescriptive act 
 The provisions of Prescription Act will apply to all services debt. Applications and/or claims for prescription from debtors will only be assessed if no formal credit control or legal actions have been instituted during prescription debt period of three (3) years. 
 The Manager Income will assess applications in terms of prescribed requirements. If in accordance with Prescription Act, approval may be granted to write-off prescribed portion of debt. 
 Approvals granted must be processed against the relevant debtors account and reflected as debit against Bad Debt Provision in the financial ledger. 
 Reconciliation of the Provision for Doubtful Debtors Account must be prepared annually by the Manager Income and retained for audit purposes.
During the audit of sundry debtors in the 2023/24 financial year, a sample of sundry debtors was selected for testing and it was noted that there were debts which have been outstanding for periods exceeding 3 years and some of these debts are not traceable as the employees owing are no longer in the employ of the municipality and others not supported by any information to prove the claim:
The above issues noted resulted in in a projected misstatement of R10 008 974.</t>
  </si>
  <si>
    <t>1) Management did not ensure that monies owed are followed-up and recovered timeously.
2) Management did not ensure that debt not traceable or recoverable are written off to ensure that the financial statements fairly present the state of affairs of the municipality.</t>
  </si>
  <si>
    <t>1) Management should ensure that monies owed to municipality are timeously followed-up and recovered as indicated in the credit control policies adopted by the municipality.
2) Management should ensure that an assessment of the recoverability of debt is performed and debt not traceable or recoverable be written off according to the debt write-off policy to ensure that the financial statements fairly present the state of affairs of the municipality.
3) Management should investigate the above mentioned issue, make necessary corrections and implement preventative control measures to avoid the issue from recurring.</t>
  </si>
  <si>
    <t>1) Management response together with the additional information submitted has been noted. Since the list of prescribed debt submitted by management is subject to councils approval, audit will only be able to assess the write off once it has been approved by council, hence the audit finding remains and will be reported accordingly in the management report.</t>
  </si>
  <si>
    <t>Sundry debtors disclosed net of provision for impairment</t>
  </si>
  <si>
    <t xml:space="preserve">Section 122(1)(a) of the MFMA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end of the financial year.
GRAP 104 Paragraph 111, states that when financial assets are impaired by credit losses and the entity records the impairment in a separate account (e.g. an allowance account used to record individual impairments or a similar account used to record a collective impairment of assets) rather than directly reducing the carrying amount of the asset, it shall disclose a reconciliation of changes in that account during the period for each class of financial assets.
During the audit of receivables from exchange transactions, it was noted that sundry debtors under note 12 was disclosed net of provision for impairment.
</t>
  </si>
  <si>
    <t>1) Management did not ensure that the debtors in the financial statements are disclosed on a gross basis, ensuring that the financial statements fairly presents the state of affairs of the municipality.
2) Management did not ensure that the financial statements were thoroughly reviewed to ensure that issues in the financial statements are corrected timeously before submission for audit.</t>
  </si>
  <si>
    <t>1) Management must ensure that the debtors in the financial statements are disclosed on a gross basis, to ensure that the financial statements fairly presents the state of affairs of the municipality.
2) Management must ensure that the financial statements are thoroughly reviewed before submission to AGSA for audit.
3) Management should investigate the above-mentioned issue and make necessary corrections.</t>
  </si>
  <si>
    <t xml:space="preserve">1) Management response has been noted. Audit agree that sundry debtors are to be disclosed as net on the face of statement of financial position, however the finding raised is in respect the disclosure in note 12 to the annual financial statement which needs to show the gross amount as well as the impairment provision for which this is not the case for the submitted annual financial statement. 
The correction that was subsequently processed on the AFS was accepted and matter is now resolved.
</t>
  </si>
  <si>
    <t>Discrepancies in chemical stock</t>
  </si>
  <si>
    <t xml:space="preserve">The Municipal Finance Management Act section 62 (1)(b) states that the accounting officer of a municipality is responsible for managing the financial administration of the municipality and must for this purpose take all reasonable steps to ensure that full and proper records of the financial affairs of the municipality are kept in accordance with any prescribed norms and standards.
The Municipal Finance Management Act section 122(1)(a) requires that every municipality must for each financial year prepare annual financial statements which fairly presents the state of affairs of the municipality, its performance against its budget, its management of revenue, expenditure, assets and liabilities, its business activities, its financial results, and its financial position as at the end of the financial year. 
GRAP 12 paragraph 17 states that inventories shall be measured at the lower of cost and net realizable value, except where paragraph .18 applies, further paragraph 18 states that inventories shall be measured at the lower of cost and current replacement cost where they are held for:
(a) distribution through a non-exchange transaction; or
(b) consumption in the production process of goods to be distributed at no charge or for a nominal charge.
During the audit of chemical inventories, the variances as depicted on the below table were identified. The variances arose due to discrepancies in the stock cost between the chemical stock listing and the price listing provided for audit purposes and the variances noted between the quantities recorded in the stock listing and the actual quantities counted at year-end:
The above will result in an overstatement of Inventories: chemicals of R 382 787,82. </t>
  </si>
  <si>
    <t>1) Management has not ensured that there is regular reconciliation, accurate documentation, and monitoring of inventory costs, quantities, and net realizable value (NRV).</t>
  </si>
  <si>
    <t>1) Management should implement a standardized process for regular reconciliation of inventory costs and quantities, ensuring that all discrepancies are investigated and corrected promptly.
2) Management should conduct periodic physical stock counts and compare results to inventory records to identify and resolve any variances.
3) Management needs to investigate the misstatement and assess the impact this would have on the annual financial statements as well as in the population and make the necessary adjustment where applicable.</t>
  </si>
  <si>
    <t xml:space="preserve">1) Management's response has been noted, however management has not provided anything to substantiate their disagreement. 
Upon further review it was noted that there was an error in the listing when the tons were converted to kilograms where 3tons were incorrectly, converted to 30 000 kg instead of 3 000 kg resulting in the overstatement of 27 000 kg and the auditor also made an error when computing the quantity, the revised auditors quantity is now 48575 kg.  
In addition, the unit price of R29 was obtained from the official purchase order number 026885, dated 6 Nov 2023 which was furnished by the municipality and no other documents was submitted together with this response. 
Therefore, the finding related to Sudfloc 3870 and HTH Calcium Hypo Tablets per 25KG remains unresolved and will be included in the management report.
</t>
  </si>
  <si>
    <t>Discrepancies noted on stores inventories</t>
  </si>
  <si>
    <t>The Municipal Finance Management Act section 62 (1)(b) states that the accounting officer of a municipality is responsible for managing the financial administration of the municipality and must for this purpose take all reasonable steps to ensure that full and proper records of the financial affairs of the municipality are kept in accordance with any prescribed norms and standards.
The Municipal Finance Management Act section 122(1)(a)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the end of the financial year. 
GRAP 12 paragraph 17 states that inventories shall be measured at the lower of cost and net realizable value, except where paragraph .18 applies, further paragraph 18 states that inventories shall be measured at the lower of cost and current replacement cost where they are held for:
(a) distribution through a non-exchange transaction; or
(b) consumption in the production process of goods to be distributed at no charge or for a nominal charge.
During the audit of inventories for stores items, discrepancies were identified in the year-end inventory values due to differences in the costs used for valuation compared to the supporting documentation provided for audit. The differences are depicted on the below table:
The above will result in a projected understatement of R557 426,15 in Inventories: stores.</t>
  </si>
  <si>
    <t>1) Management has not ensured that there is accurate documentation, and monitoring of inventory costs and net realizable value (NRV).</t>
  </si>
  <si>
    <t>1) Management should implement a standardized process for regular reconciliation of inventory costs and quantities, ensuring that all discrepancies are investigated and corrected promptly.
2) Management needs to investigate the misstatement and assess the impact this would have on the annual financial statements as well as in the population and make the necessary adjustment where applicable.</t>
  </si>
  <si>
    <t>1) Management comment has been noted and the commitments made will be followed up on the next year audit. The finding remains and will be reported accordingly in the management report.</t>
  </si>
  <si>
    <t>Discrepancies in water stock</t>
  </si>
  <si>
    <t>GM:WS&amp;TS
Area Engineers
PJ Koortzen
L Ngwenya</t>
  </si>
  <si>
    <t>The Municipal Finance Management Act section 62 (1)(b) states that the accounting officer of a municipality is responsible for managing the financial administration of the municipality and must for this purpose take all reasonable steps to ensure that full and proper records of the financial affairs of the municipality are kept in accordance with any prescribed norms and standards.
The Municipal Finance Management Act section 122(1)(a)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the end of the financial year. 
GRAP 12 paragraph 17 states that inventories shall be measured at the lower of cost and net realizable value, except where paragraph .18 applies, further paragraph 18 states that inventories shall be measured at the lower of cost and current replacement cost where they are held for:
(a) distribution through a non-exchange transaction; or
(b) consumption in the production process of goods to be distributed at no charge or for a nominal charge.
The accounting guidelines for GRAP 12: Inventories by national treasury provides that for accounting for water stock by municipalities for the valuation of purchased and purified water stock
• The capacity (volume) of water that is stored (controlled) in reservoirs and pipes needs to be calculated.
• Municipalities that purify and purchase water should determine the mix of purified vs purchased water controlled by the municipality.
• Determine what valuation methodology will best serve to value water on hand i.e. production cost per unit, FIFO or weighted average method. The municipality shall use the same cost formula for all inventories having a similar nature and use to the municipality.
• Value purified water on hand at year end by determining a production cost per unit of water purified and then applying this to the volume of purified water on hand at year end.
• Closing inventories of purchased water, where the price of water purchased during the year, differs from one purchase to the next, needs to be valued by using either the FIFO or the weighted average method.
• Where the municipality is unable to assign purification cost to specific volumes of water purified, the weighted average method will be a more practicable approach.
(a) Reservoirs and tanks inconsistence in the data
During the audit of Inventories: water stock it was identified that management did not ensure that the data used for the computation of the water stock balance a year end is reliable.
• Upon the review of the information provided for audit, it was noted that there were 263 Reservoir included in the computation of the water stock balance for reservoirs and tanks which contradicts the information contained in the fixed asset register which confirms that there were 370 Reservoirs and tanks in use as part of the water supply infrastructure at year end.
• A difference was also noted in the production cost where the expert had used R12,45 instead of R12,60
• Furthermore, the following difference as depicted below were noted between the collected water levels by superintended of the plant and that which was used in the expert calculation:
Reservoirs and tanks reasonability of assumption  
(b) During the audit it was further noted that the assumption used for the determination of water stock were inconsistent when compared to prior periods as well as the averages from the reservoirs and tanks where water levels were obtained:
• Inconsistence when comparison to prior year and in addition there were no reasons provided in the report for the changes for Reservoir levels and registered volumes:
The above discrepancies will result in Inventories: water stock being understated in the annual financial statements by R 2 786 365,19</t>
  </si>
  <si>
    <t>1) Management did not ensure that all reservoirs, tanks and pipelines in use are accounted for in the determination of water stock at year end.
2) Management did not ensure that assumptions used in the water stock computation are understood and are substantiated.</t>
  </si>
  <si>
    <t>1) Management should submit a correct listing of all reservoirs and tanks including co-ordinate where there are situated, the respective capacity in support of the work performed by the expert in determining the estimate.
2) Management needs to ensure that all estimates are provided with supporting information for arriving to such estimate.
3) Management needs to consider the actual information received from the stock counts that were performed. 
4) Correction will need to be affected on the annual financial statement where necessary.</t>
  </si>
  <si>
    <t xml:space="preserve">1) Management response is noted, however, it is not clear if the management is disputing that the fixed asset register used by the auditor to confirm the number of reservoirs and tanks is not the correct source, as the information was taken directly from there and the fixed asset register which had already been confirmed for its accuracy and completeness through audit process, and the difference was as a result of the auditor using the data collected by superintended of the plant which was received from the municipality. 
Lastly, there was no further information submitted to confirm the estimate used. Therefore, finding remains and will be reported in the management report.
</t>
  </si>
  <si>
    <t>Prior period error note incomplete</t>
  </si>
  <si>
    <t xml:space="preserve">In terms of GRAP 1- Paragraph 17, states that, financial statements shall present fairly the financial position, financial performance and cash flows of an entity. Fair presentation requires the faithful representation of the effects of transactions, other events and conditions in accordance with the definitions and recognition criteria for assets, liabilities, revenue and expenses set out in the framework for the preparation and presentation of financial statements. The application of the standards of GRAP with additional disclosures when necessary is presumed to result in financial statements that achieve a fair presentation.
Furthermore In terms of GRAP 3 paragraph 51 states that an entity shall disclose the the following: 
(a) nature of the prior period error 
(b) for each prior period presented, to the extent practicable, the amount of the correction for each financial statement line item affected,
(c) the amount of the correction at the beginning of the earliest prior period presented 
(d) if retrospective restatement is impracticable for a particular prior period, the circumstances that led to the existence of that condition and a description of how and from when the error has been corrected. 
A review of the annual financial statement disclosed note number 44 and 45, revealed that the nature of the prior period errors was not disclosed as required by GRAP.
</t>
  </si>
  <si>
    <t>1) The management and audit committee did not adequately review the financial statements for compliance with all applicable GRAP standards before submission to AGSA.</t>
  </si>
  <si>
    <t>1) The financial statements must be properly reviewed by management and audit committee to ensure compliance with all applicable GRAP standards before being submitted for audit.
2) The annual financial statement must be updated to include the nature of prior period errors in order to comply with the applicable GRAP framework.</t>
  </si>
  <si>
    <t>1) Management response noted. Inspected the adjustments made on AFS and noted that they address issues raised. The finding has been resolved.</t>
  </si>
  <si>
    <t>Negative commitments disclosed in annual financial statements</t>
  </si>
  <si>
    <t xml:space="preserve">The Municipal Finance Management Act section 62(1)(b) states that the accounting officer of a municipality is responsible for managing the financial administration of the municipality and must for this purpose take all reasonable steps to ensure that full and proper records of the financial affairs of the municipality are kept in accordance with any prescribed norms and standards.
The Municipal Finance Management Act section 122(1)(a)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the end of the financial year. 
In addition, GRAP 17, Property Plant and Equipment paragraph 86(b) requires that that the financial statements shall also disclose for each class of property, plant and equipment recognised in the financial statements, the amount of contractual commitments for the acquisition of property, plant and equipment. 
Furthermore, GRAP 1- Presentation of financial statements paragraph 17, states that, financial statements shall present fairly the financial position, financial performance and cash flows of an entity. Fair presentation requires the faithful representation of the effects of transactions, other events and conditions in accordance with the definitions and recognition criteria for assets, liabilities, revenue and expenses set out in the framework for the preparation and presentation of financial statements. The application of the standards of GRAP with additional disclosures when necessary is presumed to result in financial statements that achieve a fair presentation.
During the audit of capital commitments, it was noted that Municipality disclosed negative amounts in the annual financial statements as capital commitments, based on audit work performed, it was confirmed that this arose as results of overpayment to consultants being made over and above the contract amount budgeted for professional services. The identified instances are depicted below:
</t>
  </si>
  <si>
    <t>1) Management did not implement controls to ensure that only contracted amounts are paid to consultants.</t>
  </si>
  <si>
    <t>1) Management must develop and implement controls to ensure that only contracted amounts are paid to consultants. All the amounts paid exceeding contract amount must be disclosed as irregular expenditure.
2) The above should be investigated and the response submitted to the AGSA.
3) All the above identified payments exceeding contract amount must be removed from commitments disclosed in the financial statements.</t>
  </si>
  <si>
    <t>1) Management response is noted, based on evaluation of supporting information and adjustments made by management noted that it addresses the issue raised. The finding has been resolved.</t>
  </si>
  <si>
    <t>Discrepancies identified in operational commitments</t>
  </si>
  <si>
    <t xml:space="preserve">The Municipal Finance Management Act section 62(1)(b) states that the accounting officer of a municipality is responsible for managing the financial administration of the municipality and must for this purpose take all reasonable steps to ensure that full and proper records of the financial affairs of the municipality are kept in accordance with any prescribed norms and standards.
The Municipal Finance Management Act section 122(1)(a)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the end of the financial year. 
Furthermore, GRAP 1- Presentation of financial statements paragraph 17, states that, financial statements shall present fairly the financial position, financial performance and cash flows of an entity. Fair presentation requires the faithful representation of the effects of transactions, other events a.nd conditions in accordance with the definitions and recognition criteria for assets, liabilities, revenue and expenses set out in the framework for the preparation and presentation of financial statements. The application of the standards of GRAP with additional disclosures when necessary is presumed to result in financial statements that achieve a fair presentation.
During the audit of operational commitments, it was noted that the following differences were identified when recalculating the commitment amount at year end.
1. Difference in contract value:
This results in an understatement of operational commitment by R84 700.00
The reasons for differences are as follows:
• Reoyo Trading Enterprise: Based on evaluation of supporting documents provided, this was a result of management making an error when documenting the contract value.
• XTEC PMB Pty Ltd: Based on evaluation of supporting documents provided, management did not consider an amendment made to the contract value.
2. Difference in commitment amount at year end due to incorrect opening commitment balance and expenditure paid recognized in the incorrect period.
This results in the understatement of the opening balance of operational commitment by R1 264 284.50
The reasons for misstatements are as follows:
• CCG: Based on expenditure listing and supporting documents it was determined that there was expenditure not considered in prior year in arriving at the operational commitment amount.
• Black Dinesty: Based on expenditure listing and supporting documentation it was determined that there was expenditure paid recognized in the incorrect period, resulting in differences in the opening balance.
</t>
  </si>
  <si>
    <t>1) Management has not performed adequate reviews to ensure that commitments disclosed in the annual financial statements are accurate and agree with the underlying listings and registers.</t>
  </si>
  <si>
    <t>1) Management should develop and implement controls to ensure that commitments disclosed in the AFS are accurate and agree with the underlying records.
2) Annual financial statements must be adjusted for the identified instances.</t>
  </si>
  <si>
    <t>1) Management response is noted, based on evaluation of supporting information and adjustments made by management noted that it addresses the issue raised. The finding has been resolve.</t>
  </si>
  <si>
    <t>Senior Manager Finance:
PJ Koortzen
Manager Contract Management</t>
  </si>
  <si>
    <t xml:space="preserve">Municipal finance Management Act section 18 (1) states that the annual budget may only be funded from-
(a) Realistically anticipated revenues to be collected 
(b) Cash backed accumulated funds from previous year’s surpluses not committed for other purposes and 
c) Borrowed funds but only for the capital budget referred to in section 17(2).
During the audit of annual planning and budgeting of the municipality it was noted that the Municipality has for the period of 2023/24 adopted a budget that is not funded or not in accordance with section 18 of the MFMA, this was also evidence on the letter received from National Treasury with reference number no: 11/6/13/1(DC23)-2024.
The adoption of an unfunded budget is a sign that the Municipality will have cash flow problems, which would ultimately lead to a contravention of section 65(2)(e) of the MFMA that requires the creditors to be paid within 30 days. This issue was also raised in the previous period and the municipality did not implemented any corrective measure in this regard.
</t>
  </si>
  <si>
    <t>1) The accounting officer did not ensure that the municipality approved and adopt a budget that was prepared in terms of the applicable legislation.</t>
  </si>
  <si>
    <t>1) The accounting officer should ensure that the municipality complies with all applicable laws and adopt a funded budget to avoid any potential contravention of other legal requirements, such as failure to comply with a 30-day requirement.</t>
  </si>
  <si>
    <t>1) Management’s agreement to the finding has been noted, and the finding will be reported accordingly on the management report.</t>
  </si>
  <si>
    <t>CFO
Senior Manager Finance
Manager Budget Office</t>
  </si>
  <si>
    <t>No transfer of skills and consultancy reduction plan not implemented</t>
  </si>
  <si>
    <t xml:space="preserve">Paragraph 5.7 of Municipal SCM guide for Accounting Officers states that if the assignment includes an important component for training or transfer of knowledge and skills, the Terms of Reference (TOR) should indicate the objective, nature, scope and goals of the training programme, including details of trainers and trainees, skills to be transferred, time frames and monitoring and evaluation arrangements. 
The Municipal Cost Containment Regulations, 2019 Reg 5(5)(f) states that when consultants are appointed, an accounting officer must develop consultancy reduction plans to reduce the reliance on consultants.
Upon the evaluation of contract number 8/1/3/4/73 entered between Municipality and Joat Consulting on 30 November 2022 ending on 03 December 2025 it has been noted that the contract does not have a clause for transfer of skills to the municipal staff.
Further it has been noted that the municipality has developed a consultancy reduction plan which was adopted by council on 27 May 2022 with council resolution number A09/05/22, however, it was not evident that such was implemented by the municipality, as the number of consultants remained the same as that of the previous year and amount spend is doubled to that which was spend in the previous year.
</t>
  </si>
  <si>
    <t>1) Management did not ensure that terms of reference for consultants’ contracts are appropriately developed to ensure transfer of skills to Municipal staff.
2) Management did not ensure that all the approved policies are implemented.</t>
  </si>
  <si>
    <t>1) Management must revisit the terms of reference with consultants and ensure that clause for transfer of skills to municipal staff is included.
2) Management must develop and monitor controls to ensure that skills are being transferred to municipal staff.
3) Management must ensure that the consultants reduction plan and all the other policies adopted by the municipality are implemented and are measured for implementation.</t>
  </si>
  <si>
    <t>1) Management response noted. The issue identified will be reported accordingly on the management report. Furthermore, the audit will follow up on next year’s audit on the implementation of the commitment made by management.</t>
  </si>
  <si>
    <t xml:space="preserve">CFO
Senior Manager Finance
</t>
  </si>
  <si>
    <t>Incomplete commitment accounting policy</t>
  </si>
  <si>
    <t xml:space="preserve">The Municipal Finance Management Act section 122(1)(a) requires that every municipality must for each financial year prepare annual financial statements which fairly presents the state of affairs of the municipality or entity, its performance against its budget, its management of revenue, expenditure, assets and liabilities, its business activities, its financial results, and its financial position as at the end of the financial year. 
GRAP 3 paragraph 8 states that in the absence of a Standard of GRAP that specifically applies to a transaction, other event or condition, management shall use its judgement in developing and applying an accounting policy that results in information that is:
(a) relevant to the economic decision-making needs of users;
(b) reliable, in that the financial statements:
i. represent faithfully the financial position, financial performance and cash flows of the entity;
ii. .reflect the economic substance of transactions, other events and conditions, and not merely the legal form;
iii. are neutral, i.e. free from bias; and
iv. are prudent; and
(c) are complete in all material respects.
During the audit of commitments, it was noted that the accounting polices disclosed in the annual financial statements are incomplete and does not fully address the GRAP requirement as follows: 
 Capital commitment does not make reference to the requirement of GRAP 17 which indicates that the financial statements shall also disclose for each class of property, plant and equipment recognized in the financial statements and the amount of contractual commitments for the acquisition of property, plant and equipment. 
Operating leases the requirements of GRAP 13 which indicates that lessors shall, disclose the following for the future minimum lease payments under non-cancellable operating leases in the aggregate and for each of the following periods:
i. not later than one year;
ii. later than one year and not later than five years; and
iii. later than five years;
 lastly, there operating commitment accounting policy does not give full details on initial and subsequent, recognition, measurement and disclosure in the annual financial statements
</t>
  </si>
  <si>
    <t>1) The omission may be due to oversight in the preparation process or inadequate internal review procedures for compliance with disclosure requirements.</t>
  </si>
  <si>
    <t>1) It is recommended that management reviews the financial statements for completeness of accounting policy disclosures in line with GRAP requirements.</t>
  </si>
  <si>
    <t xml:space="preserve">1) Management response is noted, based on the review of accounting policy for leases it is noted that the accounting policies doesn’t incorporate the disclosure requirements for operating leases which are used for determining Operating leases - as lessee (expense) disclosed as part of commitments. GRAP 13 indicates that lessees shall, disclose the following for the future minimum lease payments under non-cancellable operating leases in the aggregate and for each of the following periods:
• not later than one year;
• later than one year and not later than five years; and
• later than five years;
The disclosed commitment accounting policy and the lease accounting policy does not cover those requirements. It should be noted that management has also not provided a response for GRAP 17 for commitments related to property, plant and equipment and for operational commitments, thus the finding remains and will be reported in the management report accordingly.
</t>
  </si>
  <si>
    <t>Senior Manager Finance
Manager Contract Management</t>
  </si>
  <si>
    <t>Significant accounting policies not disclosed on AFS</t>
  </si>
  <si>
    <t xml:space="preserve">In terms of GRAP 1- Paragraph 17, states that, financial statements shall present fairly the financial position, financial performance and cash flows of an entity. Fair presentation requires the faithful representation of the effects of transactions, other events and conditions in accordance with the definitions and recognition criteria for assets, liabilities, revenue and expenses set out in the framework for the preparation and presentation of financial statements. The application of the standards of GRAP with additional disclosures when necessary is presumed to result in financial statements that achieve a fair presentation.
In terms of GRAP 1 paragraph 127 states that an entity shall disclose it significant accounting policies comprising, the measurement basis (or bases) used in preparing the financial statements, the extent to which the entity has applied any transitional provisions of the Standards of GRAP; and the other accounting policies that are relevant to an understanding of the financial statements. 
During the audit of the annual financial statements, it was noted that the following significant line items does not have relevant accounting policies disclosed in the financial statements:
</t>
  </si>
  <si>
    <t>1) The financial statements must be properly reviewed by management and audit committee to ensure compliance with all applicable GRAP standards before being submitted for audit.
2) The annual financial statement must be updated with all material line items accounting policies in order to comply with the applicable GRAP framework.</t>
  </si>
  <si>
    <t>1) Management response noted. Inspected the adjustment made to financial statements and noted that they address issues raised. The finding has been resolved.</t>
  </si>
  <si>
    <t>Project overspending</t>
  </si>
  <si>
    <t xml:space="preserve">Section 62(1) the accounting officer of a municipality is responsible for managing the financial administration of the municipality, and must for this purpose ensure that the resources of the municipality are used effectively, efficiently and economically
SCM regulation 5 states that the total payments made under the contract up to date do not exceed the original contract price plus any further approved extensions to the contract and that If exceeded, it should be approved by a delegated official.
During the audit of conditional grants for key projects on Water &amp; Sanitation Infrastructure Grant, the audit process revealed that payments on the below listed project have exceeded the budgeted amount however no approval was sighted:
</t>
  </si>
  <si>
    <t>1) Management did not implement controls to ensure that the amount spent on the project did not exceed the budgeted amount.</t>
  </si>
  <si>
    <t>1) Management should implement proper controls on contract management to ensure that payments on contracts does not exceed the budgeted amounts.
2) The identified matter must be investigated and feedback reported back to AGSA.</t>
  </si>
  <si>
    <t>1) Management comment noted, reviewed the supporting documents submitted and the finding is resolved.</t>
  </si>
  <si>
    <t>GM:WS&amp;TS
Manager PMU</t>
  </si>
  <si>
    <t>Irregular expenditure investigations were not conducted effectively</t>
  </si>
  <si>
    <t xml:space="preserve">In terms of MFMA section 32(2)(b) a municipality must recover unauthorised, irregular or fruitless and wasteful expenditure from the person liable for that expenditure unless the expenditure in the case of irregular or fruitless and wasteful expenditure, is, after investigation by a council committee, certified by the council as irrecoverable and written off by the council.
In terms of MFMA Circular no 68 page 14 states that the investigation report must address whether, despite the non-compliance that was detected, there was any value for money obtained by the municipality and any losses suffered due to the non-compliance so detected. The report must also address the following questions: 
(a) whether the goods or services were received, and if received. 
(b) whether the goods or services were aligned to the specifications, and if aligned. 
(c) whether the price paid for the goods and services is/was market related. 
Upon reviewing the investigation report dated January 17, 2024, it was discovered that the transactions that were suggested for write-offs totalling R772 631 018, as shown on financial statements note number 52 of irregular expenditure were not adequately examined. As the investigative report does not address the above mentioned requirement per MFMA Circular no 68. 
In addition, the report does not explain how the value for money was determined, it merely states that the transactions are suggested for write-off because the municipality has obtained value for money. The report also indicates that the municipality has not experienced any financial losses, however, it is unclear what steps were taken to verify that the municipality has not experienced any losses on any of the specific transactions that were suggested for write-offs.
</t>
  </si>
  <si>
    <t>1) The MPAC did not ensure that the investigation is effectively conducted and address all the requirements of applicable regulations and circulars before recommending for write off to council.</t>
  </si>
  <si>
    <t>1) The MPAC must ensure that the investigation is properly and effectively conducted in line with all the applicable regulations and circulars before recommending for write off to council.
2) The report must be clearly demonstrate the requirement as required.
3) The irregular expenditure written off on financial statements must be reversed.</t>
  </si>
  <si>
    <t xml:space="preserve">1) Management response noted. It should be noted that the findings pertain to the investigation report that was reviewed which did not address the conditions outlined in MFMA Circular No. 68. The shortcomings noted on the investigation does not invalidate the write-off disclosed on the annual financial statement.  
The above result in the control deficiency being noted on the investigation which will be reported accordingly on the management report.
</t>
  </si>
  <si>
    <t>CFO
Senior Manager Finance
Manager SCM</t>
  </si>
  <si>
    <t>Preferential Procurement Regulation 6(8) subject to regulation 11, states that the contract must be awarded to the tenderer scoring the highest points.
Preferential Procurement Regulation 11(1) further states that, a contract may be awarded to a tenderer that did not score the highest points only in accordance with section 2(1)(f) of the Act. Subsection (2) state that, if an organ of state intends to apply objective criteria in terms of section 2(1)(f) of the Act, the organ of state must stipulate the objective criteria in the tender documents. 
Section 2(1)(f) state that the contract must be awarded to the tenderer who scores the highest points, unless objective criteria justify the award to another tenderer.
During the audit of the below tender, it was discovered that the supplier was awarded despite not scoring the highest points. This was due to the supplier being awarded BBBEE points without a certificate. Furthermore, the objective criteria for selecting the top scoring supplier was not specified in the bid document:
Furthermore the objective criteria used to justify the reasons not to select the tender with the highest points for the below tender was not reasonable since the awarded supplier also had two existing projects with the same managerial capability and personnel:
As a result, all amounts paid in respect of the above-mentioned awards should be regarded as irregular expenditure and in addition, the appointment is also resulting in a loss.</t>
  </si>
  <si>
    <t>1) Supply Chain Management unit did not ensure that tenders were awarded in accordance with the requirements of legislation i.e., awarded to the supplier scoring the highest preference points.
2) Where the supplier not scoring the highest points was awarded, objective criteria applied was not indicated on the award minutes and were hence not verifiable.</t>
  </si>
  <si>
    <t>1) The supply chain management unit should ensure that the procurement processes comply with the necessary legislation.
2) The supply chain management unit should also review the procurement process and ensure that it complies with the regulations and practice notes before approving the award.
3) Where the supplier scoring the highest preference points is not awarded, the Bid Adjudication Committee &amp; Delegated official should ensure that the criteria used in not awarding the highest scoring bidder are included in the bid documents and minutes to enable audit to assess the reasonableness thereof.
4) Furthermore, management should investigate the entire population to identify similar instances and this together with the above items should be disclosed as irregular expenditure.</t>
  </si>
  <si>
    <t>1) Management’s agreement to the finding has been noted, and the finding remains as a non-compliance and will be reported accordingly in the management report.</t>
  </si>
  <si>
    <t>The Preferential Procurement Regulations 6(2) states the table of points to be used for determination of the score to be allocated for B-BBEE points. 
Furthermore, Regulation 6(3) indicates that a tenderer must submit proof of its B-BBEE status level of contributor. Regulation 6(4) further indicates that a tender failing to submit proof of its status level of contributor or is a non-compliant contributor to B-BBEE may not be disqualified but –
(a) May only score out of 80 for price; and 
(b) Scores 0 points out of 20 for B-BBEE
On assessment of the below awards, it was noted that the award was evaluated in terms of price and preference points with scores also being allocated for B-BBEE status level of contributor despite the B-BBEE certificate not being attached to the submitted bid document as a means of verification of B-BBEE status level of contributor:
The awarding of points where a B-BBEE certificate has not been supplied results in non-compliance with the requirements of the Preferential Procurement Regulations and therefore irregular expenditure because incorrect suppliers were awarded.</t>
  </si>
  <si>
    <t>1) The supply chain management unit has not implemented effective and sufficient compliance measures to ensure that preference points for B-BBEE status level of contributor are only allocated on submission of a valid B-BBEE certificate verifying the B-BBEE status level of contributor.
2) The delegated officials have not implemented sufficient measures over bids approvals to ensure that all required documents and certificates are included to verify evaluation processes including allocation of points for B-BBEE status level of contributor.</t>
  </si>
  <si>
    <t>1) The supply chain management unit should ensure that the B-BBEE points for the preference points scoring are only allocated to suppliers who have submitted valid proof of the B-BBEE status level of contributor.
2) The delegated officials should ensure that they have verified that all processes required to be adhered to, and substantiating certificates and documents have been included on files prior to the approval of awards.
3) Management must investigate the entire population to identify similar instances and together with the above items should be disclosed as irregular expenditure</t>
  </si>
  <si>
    <t>Construction Industrial Development Regulations, 2004 paragraph 25(1) states that, in soliciting a tender offer or an expression of interest for a construction works contract, a client or employer must stipulate that only submissions of tender offers or expressions of interest by contractors who are registered in the category of registration required in terms of sub regulation (3) or higher, may be evaluated in relation to that contract.
Furthermore, CIDB Act paragraph 18 (1) states that a contractor may not undertake or carry out or complete any construction works or portion thereof for public sector contracts, awarded in terms of competitive tender or quotation, unless he or she is registered with the Board and holds a valid registration certificate issued by the Board.
During the audit of procurement and contract management, it was noted that the minimum category in which bidders must be registered with the CIDB to qualify for evaluation was not specified on the quotation advertisement and quotation document for the below awarded suppliers:
Thus, this will only result in a non-compliance with CIDB regulations paragraph 25(1) because the contractor is registered with CIDB.</t>
  </si>
  <si>
    <t>1) The supply chain management unit did not ensure that the CIDB regulations are adhered to and hence did not ensure that a suitable CIDB grading requirement was indicated.</t>
  </si>
  <si>
    <t>1) The supply chain management unit must ensure that the requests for procurement comply with the required CIDB prescripts.</t>
  </si>
  <si>
    <t>1) Management’s agreement to the finding has been noted, and this will be reported in the management report.</t>
  </si>
  <si>
    <t>Non-compliance with local content requirements</t>
  </si>
  <si>
    <t>The Preferential Procurement Regulations 2017 paragraph 8(2) read with paragraph 8(5) requires an institution to advertise a designated sector item with a condition that only goods which meet the minimum threshold for local production and content would be considered and requires the service provider to furnish the institution with a declaration on local content which stipulates that the goods meet the minimum thresholds.
On inspection of the various National Treasury Instructions for designated sectors and non-designated PPE commodities, the required minimum thresholds have been identified as follows:
On assessment of the below award, it was noted that the winning provider provided the auditee with the declaration on local production and content without the necessary annexures which is required on number 2 of the actual declaration that annexure C, D and E should be submitted with the bid documentation at the closing date and time of the bid in order to substantiate the declaration made in paragraph C of the actual declaration. The audit was unable to determine whether or not the minimum thresholds for local content was met:
Furthermore, the below service provider did not meet the required minimum threshold for local production for concrete products and components on the declaration of local production, the service provider declared 30% of local production while was required to meet 70%.
This results in non-compliance with the Instruction Notes and the Preferential Procurement Regulations and the expenditure incurred on these awards result in irregular expenditure and should be disclosed accordingly.</t>
  </si>
  <si>
    <t>1) The supply chain management unit did not ensure strict adherence to supply chain management prescripts which would have ensured that all compliance requirements are observed and adhered to for invitations and submissions requiring adherence to local content.</t>
  </si>
  <si>
    <t>1) The supply chain management unit should strengthen controls over compliance with legislation for local content provisions to ensure that sufficient declarations are submitted, and processes performed to ensure that goods for designated sectors adhere to the minimum threshold requirements for local content procurement.
2) The supply chain management unit should also investigate the population to ensure that all procurement meets the local content requirements where applicable. Where this is not the case, payments made should be identified and disclosed as irregular expenditure together with the above identified instances.</t>
  </si>
  <si>
    <t>SCM regulation 38(1)(d)(ii), require the accounting officer to reject any bid from a bidder who during the last 5 years has failed to perform satisfactorily on a previous contract with the municipality or municipal entity or any other organ of the state after written notice was given to that bidder that performance was unsatisfactorily.
SCM regulation 38(1)(e), require the accounting officer to reject a recommendation for the award of a contract if the recommended bidder, or any of its directors, has committed a corrupt or fraudulent act in competing for the particular contract.
SCM regulation 38(1)(g)(i), (ii) &amp; (iii), further require the accounting officer to reject the bid of any bidder if that bidder or any of its directors has abused the supply chain management system of the municipality or municipal entity or has committed any, improper conduct in relation to such system, has been convicted for fraud or corruption during the past five years and has willfully neglected, reneged on or failed to comply with any government, municipal or other public sector contract during the past five years.
The National Treasury prescribes the use of the declaration of Bidder’s Supply Chain Management Practices (MBD8) to ensure that when goods and services are being procured, all reasonable steps are taken to combat the abuse of the supply chain management system. 
During the audit of procurement and contract management, there was insufficient evidence from the procurement documents provided to confirm that the accounting officer considered if the awarded supplier listed in the table hereunder, committed corruption or fraud in competing for their awards:
The absence of a declaration or other suitable evidence posed a limitation in the testing of compliance with Treasury Regulations. In the absence of such a declaration, there is no evidence that the awarded bidder did not abuse the supply chain management practices in tendering for the award.</t>
  </si>
  <si>
    <t>1) The Accounting officer and the supply chain management unit (SCM) did not ensure that sufficient evidence is maintained in the procurement documents to verify that the municipality complied with the Treasury Regulations when procuring the goods and services, including the inclusion of all the required declarations.</t>
  </si>
  <si>
    <t>1) The Accounting officer and the SCM unit should strengthen controls over document maintenance and inclusion in the procurement files to ensure that all the necessary supporting evidence for the procurement processes are maintained.</t>
  </si>
  <si>
    <t>Preferential Procurement Regulation of 2017, par 4(2) states that a tender that fails to meet any pre-qualifying criteria as stipulated in the tender document is an unacceptable tender.  
During the audit of bids, it was noted that the municipality continued to evaluate the bidder that did not comply with the stipulated pre-qualifying criteria to demonstrate that they possesses the necessary managerial capability and personnel.
Sinethemba Construction was awarded the following two additional contracts as detailed below, in the current financial year in which similar managerial capability and personnel were used which is indicative that the supplier does not have managerial capability to effectively manage all 3 project. It was not clear as to how the municipality having considered this they still considered the supplier capable and concluded to evaluate the supplier further as:
The above results in non-compliance with Municipal Supply Chain Management Regulations and related expenditure must be regarded as irregular expenditure.</t>
  </si>
  <si>
    <t>1) Supply chain management did not adequately apply the requirements stipulated in the bid documents to ensure only suppliers who met the pre-qualifying criteria were regarded as acceptable.</t>
  </si>
  <si>
    <t>1) Management should put controls in place to ensure pre-qualifying criteria as stipulated in the bid documents are applied.
2) Payments made on the above awards should be disclosed as irregular expenditure.</t>
  </si>
  <si>
    <t>Incorrect calculation of specific goals points in application of the Preferential Procurement Regulations – 2022</t>
  </si>
  <si>
    <t>Preferential Procurement Regulations, 2022 paragraph 4(2), states that maximum of 20 points was awarded to a tenderer for the specific goal specified for the tender.
Preferential Procurement Regulations, 2022 paragraph 4(3), state that the points scored for the specific goal must be added to the points scored for price and the total must be rounded off to the nearest two decimal places.
“Specific goals” means specific goals as contemplated in section 2(1)(d) of the Act which may include contracting with persons, or categories of persons, historically disadvantaged by unfair discrimination on the basis of race, gender and disability including the implementation of programmes of the Reconstruction and Development Programme as published in Government Gazette No. 16085 dated 23 November 1994.
During the quotation process audit, it was discovered that the following suppliers' points for specific goals and total points were incorrectly calculated:
This result in a non-compliance because the correct supplier was awarded.</t>
  </si>
  <si>
    <t>1) The evaluators did not ensure that points for specific goals were correctly calculated.
2) The delegated official did not adequately review the evaluation process including the calculation of points to ensure that the points are correctly calculated.</t>
  </si>
  <si>
    <t>1) The evaluators should implement measures to ensure that the formula stipulated in the Preferential Points Regulations is correctly used to calculate the price points.</t>
  </si>
  <si>
    <t>Discrepancies between reported indicators and supporting document</t>
  </si>
  <si>
    <t xml:space="preserve">Section 38 of the Municipal Systems Act states that a municipality must establish a performance management system that is commensurate with its resources, best suited to its circumstances, and in line with the priorities, objectives, indicators and targets contained in its integrated development plan.
Paragraph 5.2 of the Framework for Managing Programme Performance Information (FMPPI) requires the municipality to have appropriate systems to collect, collate, verify and store performance information to ensure valid, accurate and complete reporting of actual achievements against planned objectives, indicators and targets.
During the audit of performance information, it has been noted that audit evidence provided for the following indicator did not correlate with the reported performance information, therefore we could not confirm the accuracy and completeness of the reported performance resulting in a difference as depicted below:
</t>
  </si>
  <si>
    <t>1) Management did not ensure adequate review of the portfolio of evidence against the annual performance report to ensure that the performance information reported in the annual performance report is accurate and valid.</t>
  </si>
  <si>
    <t>1) Management should ensure that the portfolio of evidence is adequately reviewed to ensure accurate performance information is reported in the annual performance report.
2) Management must investigate the above mentioned difference and make necessary adjustment in the annual performance report against the verifiable supporting information to ensure accurate and fair presentation.</t>
  </si>
  <si>
    <t>1) Management response has been noted. The additional supporting information has been received and audited , the finding has been resolved.</t>
  </si>
  <si>
    <t>Finding resolved during the audit</t>
  </si>
  <si>
    <t>Outdated and unsupported operating systems identified on network devices makes them vulnerable to security threats and cyberattacks</t>
  </si>
  <si>
    <t xml:space="preserve">During the assessment of Information Technology infrastructure, a system generated report detailing workstations and servers connected to the network of the municipality and their operating system versions were evaluated. 
The table below highlight workstations and servers that were running on outdated operating systems no longer supported by the service provider:  
a) Seven (7) servers were running on Windows Server 2012 R2 operating systems that had reached their end of life on the 10 October 2023:
b) Fourthy three (43) devices were running on Windows 7 with operating systems that had reached end of life on the on the 10 January 2023:
c) Three (3) devices were running on Windows 8 and some on Windows 8.1 Pro with operating systems that had reached their end of life on the 10 January 2023:
Outdated operating systems often lack the latest security updates and patches, leaving workstations and servers susceptible to vulnerabilities and exploits. Attackers may target these weaknesses to gain unauthorised access or execute malware. The municipality might be susceptible to cyberattacks as the operating systems with unpatched vulnerabilities could be exploited leading to data exfiltration, exposure or ransomware. Additionally, as technology evolves and the municipality acquires new applications and tools, outdated operating systems may limit management ‘s ability to adopt new technologies or integrate with other systems thus hindering productivity, innovation and operational efficiency.
</t>
  </si>
  <si>
    <t>1) Limited budget prevented the IT Manager to upgrade all devices to latest supported versions.
2) Software and operating systems version monitoring process had not been established which prevented IT management from adequately managing and planning in advance for replacement or upgrading devices to latest supported versions.</t>
  </si>
  <si>
    <t>1) A monitoring process of software and operating systems version is established and implemented for systems that are obsolete and no longer being supported by the vendor should be decommissioned or run on a ring-fenced network with an additional layer of controls.
2) Furthermore, to mitigate the risk of outdated operating systems, the municipality should:
2.1) Establish a robust system for monitoring and managing operating system updates and patches.
2.2) Regularly update and patch operating systems to ensure they are running the latest versions.
2.3) Conduct regular risk assessments and vulnerability scans to identify potential security risks related to outdated operating systems.
2.4) Have a plan is in place to upgrade computers with outdated operating systems and the required budget sourced. Furthermore, an assessment should be performed to ensure operating systems for critical systems are prioritised.</t>
  </si>
  <si>
    <t>1) Management response is noted. The progress made by the municipality in implementing the action to address the finding will be assessed in the next audit review cycle.</t>
  </si>
  <si>
    <t>Manager ICT:
L Thwala</t>
  </si>
  <si>
    <t>Inadequate IT controls related to the Sage 300 People application resulted in the municipality not being able to access information and confirm controls from the system due to system limitations</t>
  </si>
  <si>
    <t xml:space="preserve">a) Security Management
The Information and Communication Technology Security Policy page 9 section 6.1 Password parameters stated that: 
“PASSWORD COMPLEXITY – include both alphanumeric and special characters, as well as both upper and lowercase (e.g. P@$$WoRd96), PASSWORD LENGTH– minimum of 8 characters. (Exemption is made to VIP Payroll system at 6 characters due to system limitations). All user-level passwords (e.g. desktop computer, Munsoft.) must be changed at least every 1 month. LOGIN FAILURE – maximum of 3 failed login attempts only before user is locked out. PASSWORD HISTORY - a password should not be reused for at least 13 resets.”
The ICT User Management Policy page 13 stated that “The password has to be changed every 30 days, (the system will prompt you), and a previously used password cannot be reused for a period of 12 months. If the password is incorrectly entered 3 times, the system will lock you out.” 
• The table below highlights password configuration settings on the Sage 300 People that did not adhere to the Password Management requirements stipulated in the Information and Communication Technology Security Policy and ICT User Management Policy:
b) User Access Management
The following user access management deficiencies were noted for the Sage 300 People application:
The Sage 300 People system was able to generate a list of users however some deficiencies noted relating to the user listing:
• The system generated list provided for new user accounts created on the Sage 300 People system included a “Start Date” column, which highlighted the date the user was added on the system and an “End Date” which is the date the account was deactivated. All seventeen (17) user accounts on the Sage 300 People system as highlighted in the table below, were created without completing the Start Date and End Date column. As a result, the number of users that were added or disabled from the Sage 300 People system for the 2023-24 financial year could be determined and tested.
• Sixteen (16) user accounts as detailed in the table below had passwords that were set to never expire. The functionality that will force the user to change their passwords was not enabled/ticked for the following 300 People users:
• The table below highlights six (6) user accounts were not uniquely assigned to a specific individual as the description field was not completed to indicate whom the user of the account was:
• Furthermore, a system generated list of users who had changed their access rights, users who had reset their passwords and users who were terminated during the 2023-24 financial period was not available as the Sage 300 People system did not have the functionality to generate such a log. This resulted in the auditors being unable to test modification of user access rights, password resets and user account terminations.
• Additionally, system administrator activity reviews were no conducted during the 2023-24 financial period.
c) Program Change Management
Testing of program change management controls could not be performed as Sage 300 People system was not configured to extract the required information and reports.
d) IT Service Continuity
The following deficiencies were noted regarding It service continuity controls implemented on the Sage 300 People application:
• Testing of backups could not be performed as the system was not configured to generate a log of backups performed from the Sage 300 People system.
• No indication that the backup restoration testing was performed during the 2023-24 financial period.
• Disaster Recovery (DR) testing for Sage 300 people was not performed during the period under review. 
• There was no indication that backups are stored at an offsite storage facility. 
This may lead to: 
• An increased risk of users selecting simple passwords which can be easily compromised. This could allow unauthorised access to the Sage 300 People system which may be utilised to perform inappropriate and malicious activities to property and evaluation information.
• The lack of adequate user access management listings hinders the municipality’s ability to track, monitor and report on new user accounts created, user accounts modified, passwords reset and terminated user accounts for the Sage 300 People system. This may result in unauthorised user account management activities performed not being detected and investigated.
• If the approved naming convention is not consistently applied across all user accounts this could result in the municipality struggling to identify the individual responsible and assign accountability for unauthorised activities performed on the Sage 300 People system.
• Inappropriate and unauthorised access and activities may not be identified if periodic reviews of system administrator activities are not performed.
• The lack of backup logs may hinder management from confirming if information will be available for restoration in case of a major destruction. This may further result in the municipality not being able to adequately resume business operations in the event of a disaster/interruption in line with its recovery time and recovery point objectives. The unsuccessful recovery of information could result in loss of funds, breakdown of operational functions and loss of business reputation.
</t>
  </si>
  <si>
    <t>1) Non-compliance with Password Management requirements stipulated in the Information and Communication Technology Security Policy and ICT User Management Policy as some password configuration settings were not set in line with approved policies of the municipality.
2) A lack of proactive planning resulted in security management controls, user access management controls and IT service continuity controls not being considered during the implementation of the Sage 300 People system.
3) Furthermore, system limitation functionality prevented the municipality from being able to generate the required user access management listings and logs.
4) In addition, the system administrators were still in the processes of familiarising themselves with the other system functionalities of the Sage 300 People system.</t>
  </si>
  <si>
    <t>1) Ensure compliance with Password Management requirements stipulated in the Information and Communication Technology Security Policy and ICT User Management Policy is adhered to.
2) Engage with the service provider to ensure the Sage 300 people system is updated and configured to be able to generate user account management listings, backup logs, change control logs with all required information included.
3) Implement controls to ensure that all user accounts on the new system and adhere to the approved naming convention of the municipality.
4) Perform periodic system administrator activities reviews, with evidence maintained indicating discrepancies identified and corrective actions taken.</t>
  </si>
  <si>
    <t>1) The management comments have been noted. The progress made in implementing the agreed upon actions to address the finding will be assessed in the next audit review cycle.</t>
  </si>
  <si>
    <t>Inadequate user access management controls implemented on the Windows Active Directory may allow employees who had left the organisation having access to confidential information of the municipality</t>
  </si>
  <si>
    <t xml:space="preserve">The five (05) Windows Active Directory user accounts reflected in the table below belonged to individuals who had terminated their employment with the department but were still active on the Windows Active Directory:
This may lead to: 
• Windows Active Directory user accounts not disabled in a timely manner are prime targets for hackers and disgruntled employees. These accounts may be compromised and utilised to gain unauthorised access to the network, which could be exploited to perform malicious activities or view sensitive and confidential information of the municipality. 
• Furthermore, active accounts consume system resources including storage, licensing and administrative overheads. As the number of unused user accounts increases, it becomes more challenging to efficiently manage and allocate resources, leading to increased costs and inefficiencies.
</t>
  </si>
  <si>
    <t>1) In adequate communication process between Divisional Managers and Human Resources and ICT resulted in some users accesses not timely terminated on the network.</t>
  </si>
  <si>
    <t>1) Active user accounts identified on the Windows Active Directory as belonging to employees who have left the municipality are disabled immediately.
2) A direct line of communication between the Divisional Managers and Human Resources and ICT is established so that IT is timeously informed when an employee leaves the municipality and can disable their user account, in compliance with approved policies.</t>
  </si>
  <si>
    <t>1) The management comments have been noted. Management provided additional evidence to confirm that the terminated users above noted to have active accounts on the active directory were still employed at uThukela District Municipality. Based on inspection of the evidence provided we noted that the evidence is sufficient to remediate the finding. The finding will be removed and will not be included in the Management Report.</t>
  </si>
  <si>
    <t>The finding has been resolved during the audit</t>
  </si>
  <si>
    <t>Inadequate user access management controls implemented on the Windows Active Directory may lead to unauthorised activities performed remaining undetected</t>
  </si>
  <si>
    <t xml:space="preserve">The ICT Security Policy page 8, section 6.1 Password Parameters stated that, “All user-level passwords (e.g. desktop computer ,Munsoft.) must be changed at least every 1 month.”
The following deficiencies were noted with regard to user access management controls implemented on the Windows Active Directory:
a) One account (01) noted in the table below has no display name, no email assigned to it and the account is not allocated to any department and the account was enabled and set to never expire:
b) Furthermore, thirty-one (31) user accounts as detailed in the table below had passwords that were set to never expire:
If user accounts do not adhere to the approved standard naming convention of the municipality, this may result in management not being able to identify duplicate, inappropriate and unauthorised accounts that have been created. Furthermore, accounts that have a generic username may result in the municipality not being able to hold any individual accountable for unauthorised activities performed using these accounts. Lastly, setting end user accounts to have passwords that never expire increases the risk of these passwords from being compromised, as outdated passwords may be weak and more vulnerable to being hacked over time.
</t>
  </si>
  <si>
    <t>1) Non-compliance with Password Parameters section requirements stipulated in the ICT Security Policy was due to the ICT Manager did not thoroughly review the Munsoft ICT Infrastructure Report and the user list from Active Directory and therefore failed to identify differences with the reports and ensure that all user accounts adhered to the standard naming convention of the municipality and that all end user accounts must be set to expire.</t>
  </si>
  <si>
    <t>1) Compliance with the Password Parameters section requirements stipulated in the ICT Security Policy is adhered to.
2) End user accounts comply with the policy requiring all end user accounts to have passwords that expire every 30 days to enhance security and reduce the risk of unauthorised access due to outdated passwords.
3) Regularly review and update password policies to ensure they meet current security standards.</t>
  </si>
  <si>
    <t>User access and system administrator activities reviews inadequately performed for the Munsoft may lead to inappropriate accesses assigned and unauthorised activities performed remaining undetected</t>
  </si>
  <si>
    <t xml:space="preserve">It was previously reported that user access and system administrator activity reviews had not been adequately performed for the Munsoft application.
In the 2023-24 financial period, The ICT User Access Management policy page 10 section 6.1 Key Principles and Guidelines Pertaining to User Accounts Management stated that, “User accounts shall be reviewed on a quarterly basis to ensure access and account privileges remain applicable to the job function/role or employment status of the user.”
The following deficiencies were however noted about the user access and system administrator activities reviews performed for the Munsoft application: 
• There was no user access review performed for the Munsoft application during the audit period under review. 
• The log utilised to perform system administrator reviews was inadequate as it did not show the date the action was logged for, and did not include detail relating to when the action was implemented on the system.
• Furthermore, the process relating to the review of system administrator activities was not documented in any of ICT policies approved by the municipality
If user access rights and system administrator activities are not adequately and timeously reviewed using reports that reflect all required information, this may lead to inappropriate accesses assigned and unauthorised activities performed not being detected. This may further negatively affect the confidentiality, integrity and availability of the financial information stored on the Munsoft application.
</t>
  </si>
  <si>
    <t>1) Non-compliance to Key Principles and Guidelines Pertaining to User Accounts Management requirements stipulated in the ICT User Management Policy was due to the municipality failing to consider the policy when conducting user access reviews.
2) The ICT Manager did not consider the prior year finding relating to system administrator activities reviews when updating the ICT User Management Policy and this resulted in some required information not being included.
3) Furthermore, the Munsoft service providers are still investigating a solution that will allow for all required details to be included in reports generated from the systems.</t>
  </si>
  <si>
    <t>1) Ensure compliance with Key Principles and Guidelines Pertaining to User Accounts Management requirements stipulated in the ICT User Management Policy is adhere to.
2) Update the ICT User Management Policy to include the process to be followed when reviewing system administrator activities. Prior year findings should be considered when updates to policies are being made to ensure all required information is incorporated in the update.
3) Engage with the service providers of the Munsoft application to determine the progress made and encourage them to prioritise identifying a solution that will allow for all required details to be included in the reports generated from the systems, in order to enable the adequate performance of user access and system administrator activity reviews. The date the report was generated should also be incorporated when updating the reports</t>
  </si>
  <si>
    <t>Findings 
2023/2024</t>
  </si>
  <si>
    <t>Findings
2022/2023</t>
  </si>
  <si>
    <t>Findings 2023/2024</t>
  </si>
  <si>
    <t>1) Management did not commence verification of DWS bulk meter reading for the entire financial period.</t>
  </si>
  <si>
    <t>1) Management has commenced with DWS bulk meter reading and verification with officials from DWS which commenced from the financial period (July 2024 to date).  The bulk reading are captured on the meter reading register and signed by DWS official and municipal officials monthly.</t>
  </si>
  <si>
    <t>1) To conduct monthly meter reading verifications and record readings on the meter reading register</t>
  </si>
  <si>
    <t>1) Meter reading register from July 2024 to date</t>
  </si>
  <si>
    <t>30/06/2025</t>
  </si>
  <si>
    <t>Yes</t>
  </si>
  <si>
    <t>1) Eskom does not correspond with the municpality in providing a schedule for monthly meter reading dates.
2) The municipality has over 140 eskom meters and might not be able to read all meters in a month.
3) Lack of staff capacity to read all eskom meters in a month.
4) No training provided by Eskom to the municipality to read the meters.</t>
  </si>
  <si>
    <t xml:space="preserve">1) To engage with Eskom and COGTA to intervene to mediate monthly meetings.
2) To commence with monthly meter reading and record reading on a meter reading register.
3) Area engineers to faciliate monthly readings from all Water Treatment Work, Waste Water Treatment Works and all facilities where eskom meters are installed.
4) To reconcile invoices with monthly reading taken.
</t>
  </si>
  <si>
    <t>31/07/2025</t>
  </si>
  <si>
    <t xml:space="preserve">1) Limited staff capacity and skills 
2) Lack of monitoring by management
3) Outdated information </t>
  </si>
  <si>
    <t>1) Limited staff capacity and skills 
2) To appoint a service provider to conduct monthly water balance and water stock calculations.
3) Water loss checklist to be updated monthly.</t>
  </si>
  <si>
    <t>1) Lack of monitoring by management.
2) Management did not investigate the total population and making the necessary adjustments to the AFS.</t>
  </si>
  <si>
    <t>1)Lack of internal controls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</si>
</sst>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C09]dd\ mmmm\ yyyy;@"/>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Marlett"/>
      <charset val="2"/>
    </font>
    <font>
      <b/>
      <sz val="11"/>
      <color rgb="FF00B050"/>
      <name val="Marlett"/>
      <charset val="2"/>
    </font>
    <font>
      <b/>
      <sz val="11"/>
      <color rgb="FFFF0000"/>
      <name val="Marlett"/>
      <charset val="2"/>
    </font>
    <font>
      <sz val="10"/>
      <color theme="1"/>
      <name val="Arial Narrow"/>
      <family val="2"/>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sz val="11"/>
      <color rgb="FFFF0000"/>
      <name val="Calibri"/>
      <family val="2"/>
      <scheme val="minor"/>
    </font>
    <font>
      <b/>
      <i/>
      <u/>
      <sz val="11"/>
      <color theme="1"/>
      <name val="Calibri"/>
      <family val="2"/>
      <scheme val="minor"/>
    </font>
    <font>
      <b/>
      <u/>
      <sz val="11"/>
      <color theme="1"/>
      <name val="Calibri"/>
      <family val="2"/>
      <scheme val="minor"/>
    </font>
    <font>
      <b/>
      <sz val="11"/>
      <color rgb="FFFF0000"/>
      <name val="Calibri"/>
      <family val="2"/>
      <scheme val="minor"/>
    </font>
    <font>
      <b/>
      <sz val="10"/>
      <color theme="1"/>
      <name val="Arial Narrow"/>
      <family val="2"/>
    </font>
    <font>
      <b/>
      <sz val="20"/>
      <color theme="1"/>
      <name val="Calibri"/>
      <family val="2"/>
      <scheme val="minor"/>
    </font>
    <font>
      <b/>
      <sz val="10"/>
      <color rgb="FFFF0000"/>
      <name val="Calibri"/>
      <family val="2"/>
      <scheme val="minor"/>
    </font>
    <font>
      <sz val="10"/>
      <color rgb="FFFF0000"/>
      <name val="Calibri"/>
      <family val="2"/>
      <scheme val="minor"/>
    </font>
    <font>
      <sz val="9"/>
      <color theme="1"/>
      <name val="Calibri"/>
      <family val="2"/>
      <scheme val="minor"/>
    </font>
    <font>
      <b/>
      <sz val="11"/>
      <color theme="1"/>
      <name val="Arial"/>
      <family val="2"/>
    </font>
    <font>
      <u/>
      <sz val="10"/>
      <color theme="1"/>
      <name val="Calibri"/>
      <family val="2"/>
      <scheme val="minor"/>
    </font>
    <font>
      <b/>
      <u/>
      <sz val="10"/>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28">
    <xf numFmtId="0" fontId="0" fillId="0" borderId="0" xfId="0"/>
    <xf numFmtId="0" fontId="0" fillId="0" borderId="0" xfId="0" applyAlignment="1">
      <alignment wrapText="1"/>
    </xf>
    <xf numFmtId="0" fontId="0" fillId="0" borderId="1" xfId="0" applyBorder="1"/>
    <xf numFmtId="0" fontId="0" fillId="0" borderId="1" xfId="0" applyBorder="1" applyAlignment="1">
      <alignment wrapText="1"/>
    </xf>
    <xf numFmtId="0" fontId="2" fillId="0" borderId="1" xfId="0" applyFont="1" applyBorder="1" applyAlignment="1">
      <alignment wrapText="1"/>
    </xf>
    <xf numFmtId="0" fontId="2" fillId="0" borderId="1" xfId="0" applyFont="1" applyBorder="1"/>
    <xf numFmtId="0" fontId="3" fillId="0" borderId="1" xfId="0" applyFont="1" applyBorder="1"/>
    <xf numFmtId="0" fontId="4" fillId="0" borderId="1" xfId="0" applyFont="1" applyBorder="1"/>
    <xf numFmtId="15" fontId="0" fillId="0" borderId="1" xfId="0" applyNumberFormat="1" applyBorder="1"/>
    <xf numFmtId="0" fontId="5" fillId="0" borderId="1" xfId="0" applyFont="1" applyBorder="1"/>
    <xf numFmtId="0" fontId="0" fillId="0" borderId="3" xfId="0" applyBorder="1"/>
    <xf numFmtId="0" fontId="0" fillId="0" borderId="3" xfId="0" applyBorder="1" applyAlignment="1">
      <alignment wrapText="1"/>
    </xf>
    <xf numFmtId="9" fontId="0" fillId="0" borderId="0" xfId="1" applyFont="1"/>
    <xf numFmtId="0" fontId="0" fillId="0" borderId="1" xfId="0" applyBorder="1" applyAlignment="1">
      <alignment vertical="top" wrapText="1"/>
    </xf>
    <xf numFmtId="0" fontId="0" fillId="0" borderId="1" xfId="0" applyBorder="1" applyAlignment="1">
      <alignment vertical="center" wrapText="1"/>
    </xf>
    <xf numFmtId="0" fontId="2" fillId="0" borderId="4" xfId="0" applyFont="1"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2" xfId="0" applyBorder="1" applyAlignment="1">
      <alignment wrapText="1"/>
    </xf>
    <xf numFmtId="0" fontId="0" fillId="0" borderId="7" xfId="0" applyBorder="1" applyAlignment="1">
      <alignment wrapText="1"/>
    </xf>
    <xf numFmtId="0" fontId="2" fillId="0" borderId="5" xfId="0" applyFont="1" applyBorder="1" applyAlignment="1">
      <alignment wrapText="1"/>
    </xf>
    <xf numFmtId="0" fontId="0" fillId="2" borderId="1" xfId="0" applyFill="1" applyBorder="1"/>
    <xf numFmtId="0" fontId="0" fillId="0" borderId="4" xfId="0" applyBorder="1" applyAlignment="1">
      <alignment vertical="top" wrapText="1"/>
    </xf>
    <xf numFmtId="0" fontId="4" fillId="0" borderId="2" xfId="0" applyFont="1" applyBorder="1"/>
    <xf numFmtId="0" fontId="7" fillId="0" borderId="0" xfId="0" applyFont="1" applyAlignment="1">
      <alignment wrapText="1"/>
    </xf>
    <xf numFmtId="0" fontId="7" fillId="0" borderId="0" xfId="0" applyFont="1" applyAlignment="1">
      <alignment vertical="top" wrapText="1"/>
    </xf>
    <xf numFmtId="0" fontId="7" fillId="0" borderId="0" xfId="0" applyFont="1"/>
    <xf numFmtId="0" fontId="7" fillId="0" borderId="0" xfId="0" applyFont="1" applyAlignment="1">
      <alignment horizontal="center" vertical="center"/>
    </xf>
    <xf numFmtId="0" fontId="10" fillId="0" borderId="0" xfId="0" applyFont="1" applyAlignment="1">
      <alignment vertical="top" wrapText="1"/>
    </xf>
    <xf numFmtId="0" fontId="2" fillId="0" borderId="0" xfId="0" applyFont="1"/>
    <xf numFmtId="0" fontId="13" fillId="0" borderId="2" xfId="0" applyFont="1" applyBorder="1"/>
    <xf numFmtId="0" fontId="13" fillId="0" borderId="0" xfId="0" applyFont="1"/>
    <xf numFmtId="0" fontId="11" fillId="0" borderId="1" xfId="0" applyFont="1" applyBorder="1"/>
    <xf numFmtId="0" fontId="16" fillId="6" borderId="16" xfId="0" applyFont="1" applyFill="1" applyBorder="1"/>
    <xf numFmtId="0" fontId="7" fillId="6" borderId="17" xfId="0" applyFont="1" applyFill="1" applyBorder="1"/>
    <xf numFmtId="0" fontId="7" fillId="6" borderId="17" xfId="0" applyFont="1" applyFill="1" applyBorder="1" applyAlignment="1">
      <alignment vertical="top" wrapText="1"/>
    </xf>
    <xf numFmtId="0" fontId="10" fillId="6" borderId="17" xfId="0" applyFont="1" applyFill="1" applyBorder="1" applyAlignment="1">
      <alignment vertical="top" wrapText="1"/>
    </xf>
    <xf numFmtId="0" fontId="7" fillId="6" borderId="17" xfId="0" applyFont="1" applyFill="1" applyBorder="1" applyAlignment="1">
      <alignment wrapText="1"/>
    </xf>
    <xf numFmtId="0" fontId="7" fillId="5" borderId="19" xfId="0" applyFont="1" applyFill="1" applyBorder="1"/>
    <xf numFmtId="0" fontId="0" fillId="0" borderId="11" xfId="0" applyBorder="1"/>
    <xf numFmtId="0" fontId="0" fillId="0" borderId="12" xfId="0" applyBorder="1"/>
    <xf numFmtId="0" fontId="0" fillId="0" borderId="14" xfId="0" applyBorder="1"/>
    <xf numFmtId="0" fontId="0" fillId="0" borderId="15" xfId="0" applyBorder="1"/>
    <xf numFmtId="0" fontId="0" fillId="0" borderId="8" xfId="0" applyBorder="1"/>
    <xf numFmtId="0" fontId="0" fillId="0" borderId="9" xfId="0" applyBorder="1" applyAlignment="1">
      <alignment wrapText="1"/>
    </xf>
    <xf numFmtId="0" fontId="0" fillId="0" borderId="9" xfId="0" applyBorder="1"/>
    <xf numFmtId="0" fontId="11" fillId="0" borderId="9" xfId="0" applyFont="1" applyBorder="1"/>
    <xf numFmtId="0" fontId="0" fillId="0" borderId="10" xfId="0" applyBorder="1"/>
    <xf numFmtId="0" fontId="0" fillId="0" borderId="13" xfId="0" applyBorder="1"/>
    <xf numFmtId="0" fontId="13" fillId="0" borderId="25" xfId="0" applyFont="1" applyBorder="1"/>
    <xf numFmtId="0" fontId="0" fillId="5" borderId="19" xfId="0" applyFill="1" applyBorder="1"/>
    <xf numFmtId="0" fontId="0" fillId="5" borderId="20" xfId="0" applyFill="1" applyBorder="1"/>
    <xf numFmtId="0" fontId="2" fillId="5" borderId="19" xfId="0" applyFont="1" applyFill="1" applyBorder="1"/>
    <xf numFmtId="0" fontId="2" fillId="5" borderId="20" xfId="0" applyFont="1" applyFill="1" applyBorder="1"/>
    <xf numFmtId="0" fontId="13" fillId="5" borderId="19" xfId="0" applyFont="1" applyFill="1" applyBorder="1"/>
    <xf numFmtId="0" fontId="13" fillId="5" borderId="20" xfId="0" applyFont="1" applyFill="1" applyBorder="1"/>
    <xf numFmtId="0" fontId="0" fillId="5" borderId="34" xfId="0" applyFill="1" applyBorder="1"/>
    <xf numFmtId="0" fontId="0" fillId="5" borderId="36" xfId="0" applyFill="1" applyBorder="1"/>
    <xf numFmtId="0" fontId="0" fillId="5" borderId="36" xfId="0" applyFill="1" applyBorder="1" applyAlignment="1">
      <alignment wrapText="1"/>
    </xf>
    <xf numFmtId="0" fontId="0" fillId="5" borderId="37" xfId="0" applyFill="1" applyBorder="1"/>
    <xf numFmtId="0" fontId="9" fillId="6" borderId="17" xfId="0" applyFont="1" applyFill="1" applyBorder="1" applyAlignment="1">
      <alignment wrapText="1"/>
    </xf>
    <xf numFmtId="0" fontId="9" fillId="0" borderId="0" xfId="0" applyFont="1" applyAlignment="1">
      <alignment wrapText="1"/>
    </xf>
    <xf numFmtId="0" fontId="9" fillId="6" borderId="17" xfId="0" applyFont="1" applyFill="1" applyBorder="1" applyAlignment="1">
      <alignment horizontal="center" vertical="center" wrapText="1"/>
    </xf>
    <xf numFmtId="0" fontId="9" fillId="0" borderId="0" xfId="0" applyFont="1" applyAlignment="1">
      <alignment horizontal="center" vertical="center" wrapText="1"/>
    </xf>
    <xf numFmtId="0" fontId="7" fillId="6" borderId="17" xfId="0" applyFont="1" applyFill="1" applyBorder="1" applyAlignment="1">
      <alignment horizontal="left" wrapText="1"/>
    </xf>
    <xf numFmtId="0" fontId="7" fillId="0" borderId="0" xfId="0" applyFont="1" applyAlignment="1">
      <alignment horizontal="left" wrapText="1"/>
    </xf>
    <xf numFmtId="0" fontId="9" fillId="6" borderId="17" xfId="0" applyFont="1" applyFill="1" applyBorder="1"/>
    <xf numFmtId="0" fontId="9" fillId="0" borderId="0" xfId="0" applyFont="1"/>
    <xf numFmtId="0" fontId="9" fillId="6" borderId="17" xfId="0" applyFont="1" applyFill="1" applyBorder="1" applyAlignment="1">
      <alignment vertical="center" wrapText="1"/>
    </xf>
    <xf numFmtId="0" fontId="9" fillId="0" borderId="0" xfId="0" applyFont="1" applyAlignment="1">
      <alignment vertical="center" wrapText="1"/>
    </xf>
    <xf numFmtId="0" fontId="7" fillId="5" borderId="0" xfId="0" applyFont="1" applyFill="1"/>
    <xf numFmtId="0" fontId="7" fillId="5" borderId="0" xfId="0" applyFont="1" applyFill="1" applyAlignment="1">
      <alignment vertical="top" wrapText="1"/>
    </xf>
    <xf numFmtId="0" fontId="10" fillId="5" borderId="0" xfId="0" applyFont="1" applyFill="1" applyAlignment="1">
      <alignment vertical="top" wrapText="1"/>
    </xf>
    <xf numFmtId="0" fontId="9" fillId="5" borderId="0" xfId="0" applyFont="1" applyFill="1" applyAlignment="1">
      <alignment horizontal="center" vertical="center" wrapText="1"/>
    </xf>
    <xf numFmtId="0" fontId="9" fillId="5" borderId="0" xfId="0" applyFont="1" applyFill="1" applyAlignment="1">
      <alignment wrapText="1"/>
    </xf>
    <xf numFmtId="0" fontId="7" fillId="5" borderId="0" xfId="0" applyFont="1" applyFill="1" applyAlignment="1">
      <alignment horizontal="left" wrapText="1"/>
    </xf>
    <xf numFmtId="0" fontId="7" fillId="5" borderId="0" xfId="0" applyFont="1" applyFill="1" applyAlignment="1">
      <alignment wrapText="1"/>
    </xf>
    <xf numFmtId="0" fontId="9" fillId="5" borderId="0" xfId="0" applyFont="1" applyFill="1" applyAlignment="1">
      <alignment vertical="center" wrapText="1"/>
    </xf>
    <xf numFmtId="0" fontId="9" fillId="5" borderId="0" xfId="0" applyFont="1" applyFill="1"/>
    <xf numFmtId="0" fontId="9" fillId="5" borderId="0" xfId="0" applyFont="1" applyFill="1" applyAlignment="1">
      <alignment horizontal="center" vertical="center"/>
    </xf>
    <xf numFmtId="0" fontId="7" fillId="5" borderId="0" xfId="0" applyFont="1" applyFill="1" applyAlignment="1">
      <alignment horizontal="left"/>
    </xf>
    <xf numFmtId="0" fontId="9" fillId="6" borderId="42" xfId="0" applyFont="1" applyFill="1" applyBorder="1" applyAlignment="1">
      <alignment horizontal="center" vertical="center" wrapText="1"/>
    </xf>
    <xf numFmtId="0" fontId="9" fillId="6" borderId="42" xfId="0" applyFont="1" applyFill="1" applyBorder="1" applyAlignment="1">
      <alignment horizontal="center" vertical="center"/>
    </xf>
    <xf numFmtId="0" fontId="10" fillId="6" borderId="42" xfId="0" applyFont="1" applyFill="1" applyBorder="1" applyAlignment="1">
      <alignment horizontal="center" vertical="center" wrapText="1"/>
    </xf>
    <xf numFmtId="0" fontId="9" fillId="6" borderId="17" xfId="0" applyFont="1" applyFill="1" applyBorder="1" applyAlignment="1">
      <alignment vertical="center"/>
    </xf>
    <xf numFmtId="0" fontId="9" fillId="5" borderId="0" xfId="0" applyFont="1" applyFill="1" applyAlignment="1">
      <alignment vertical="center"/>
    </xf>
    <xf numFmtId="0" fontId="9" fillId="0" borderId="0" xfId="0" applyFont="1" applyAlignment="1">
      <alignment vertical="center"/>
    </xf>
    <xf numFmtId="0" fontId="11" fillId="0" borderId="14" xfId="0" applyFont="1" applyBorder="1"/>
    <xf numFmtId="0" fontId="0" fillId="0" borderId="44" xfId="0" applyBorder="1"/>
    <xf numFmtId="164" fontId="7" fillId="6" borderId="17" xfId="0" applyNumberFormat="1" applyFont="1" applyFill="1" applyBorder="1" applyAlignment="1">
      <alignment wrapText="1"/>
    </xf>
    <xf numFmtId="164" fontId="7" fillId="5" borderId="0" xfId="0" applyNumberFormat="1" applyFont="1" applyFill="1" applyAlignment="1">
      <alignment wrapText="1"/>
    </xf>
    <xf numFmtId="164" fontId="10" fillId="6" borderId="42" xfId="0" applyNumberFormat="1" applyFont="1" applyFill="1" applyBorder="1" applyAlignment="1">
      <alignment horizontal="center" vertical="center"/>
    </xf>
    <xf numFmtId="164" fontId="7" fillId="0" borderId="0" xfId="0" applyNumberFormat="1" applyFont="1" applyAlignment="1">
      <alignment wrapText="1"/>
    </xf>
    <xf numFmtId="0" fontId="0" fillId="0" borderId="1" xfId="0" applyBorder="1" applyAlignment="1">
      <alignment vertical="center"/>
    </xf>
    <xf numFmtId="0" fontId="0" fillId="0" borderId="9" xfId="0" applyBorder="1" applyAlignment="1">
      <alignment vertical="center" wrapText="1"/>
    </xf>
    <xf numFmtId="0" fontId="0" fillId="0" borderId="3" xfId="0" applyBorder="1" applyAlignment="1">
      <alignment vertical="center" wrapText="1"/>
    </xf>
    <xf numFmtId="0" fontId="0" fillId="5" borderId="29" xfId="0" applyFill="1" applyBorder="1"/>
    <xf numFmtId="0" fontId="12" fillId="5" borderId="47" xfId="0" applyFont="1" applyFill="1" applyBorder="1"/>
    <xf numFmtId="0" fontId="0" fillId="5" borderId="47" xfId="0" applyFill="1" applyBorder="1" applyAlignment="1">
      <alignment wrapText="1"/>
    </xf>
    <xf numFmtId="0" fontId="0" fillId="5" borderId="47" xfId="0" applyFill="1" applyBorder="1"/>
    <xf numFmtId="0" fontId="0" fillId="5" borderId="48" xfId="0" applyFill="1" applyBorder="1"/>
    <xf numFmtId="0" fontId="0" fillId="5" borderId="0" xfId="0" applyFill="1"/>
    <xf numFmtId="0" fontId="0" fillId="5" borderId="0" xfId="0" applyFill="1" applyAlignment="1">
      <alignment wrapText="1"/>
    </xf>
    <xf numFmtId="0" fontId="2" fillId="5" borderId="0" xfId="0" applyFont="1" applyFill="1"/>
    <xf numFmtId="0" fontId="2" fillId="5" borderId="0" xfId="0" applyFont="1" applyFill="1" applyAlignment="1">
      <alignment horizontal="right" vertical="center"/>
    </xf>
    <xf numFmtId="0" fontId="0" fillId="5" borderId="0" xfId="0" applyFill="1" applyAlignment="1">
      <alignment horizontal="right" vertical="center"/>
    </xf>
    <xf numFmtId="0" fontId="13" fillId="5" borderId="0" xfId="0" applyFont="1" applyFill="1"/>
    <xf numFmtId="1" fontId="0" fillId="5" borderId="0" xfId="0" applyNumberFormat="1" applyFill="1"/>
    <xf numFmtId="0" fontId="14" fillId="5" borderId="0" xfId="0" applyFont="1" applyFill="1"/>
    <xf numFmtId="9" fontId="11" fillId="5" borderId="0" xfId="0" applyNumberFormat="1" applyFont="1" applyFill="1"/>
    <xf numFmtId="0" fontId="14" fillId="5" borderId="36" xfId="0" applyFont="1" applyFill="1" applyBorder="1"/>
    <xf numFmtId="9" fontId="14" fillId="5" borderId="36" xfId="0" applyNumberFormat="1" applyFont="1" applyFill="1" applyBorder="1"/>
    <xf numFmtId="0" fontId="9" fillId="6" borderId="42" xfId="0" applyFont="1" applyFill="1" applyBorder="1" applyAlignment="1">
      <alignment horizontal="center" wrapText="1"/>
    </xf>
    <xf numFmtId="0" fontId="8" fillId="6" borderId="18" xfId="0" applyFont="1" applyFill="1" applyBorder="1" applyAlignment="1">
      <alignment vertical="top"/>
    </xf>
    <xf numFmtId="0" fontId="8" fillId="5" borderId="20" xfId="0" applyFont="1" applyFill="1" applyBorder="1" applyAlignment="1">
      <alignment vertical="top"/>
    </xf>
    <xf numFmtId="0" fontId="10" fillId="0" borderId="1" xfId="0" applyFont="1" applyBorder="1" applyAlignment="1">
      <alignment vertical="top"/>
    </xf>
    <xf numFmtId="0" fontId="8" fillId="0" borderId="0" xfId="0" applyFont="1" applyAlignment="1">
      <alignment vertical="top"/>
    </xf>
    <xf numFmtId="0" fontId="8" fillId="6" borderId="17" xfId="0" applyFont="1" applyFill="1" applyBorder="1" applyAlignment="1">
      <alignment vertical="top" wrapText="1"/>
    </xf>
    <xf numFmtId="0" fontId="8" fillId="5" borderId="0" xfId="0" applyFont="1" applyFill="1" applyAlignment="1">
      <alignment vertical="top" wrapText="1"/>
    </xf>
    <xf numFmtId="0" fontId="7" fillId="6" borderId="42" xfId="0" applyFont="1" applyFill="1" applyBorder="1" applyAlignment="1">
      <alignment horizontal="center" vertical="center" wrapText="1"/>
    </xf>
    <xf numFmtId="0" fontId="8" fillId="0" borderId="0" xfId="0" applyFont="1" applyAlignment="1">
      <alignment vertical="top" wrapText="1"/>
    </xf>
    <xf numFmtId="0" fontId="0" fillId="0" borderId="9" xfId="0" applyBorder="1" applyAlignment="1">
      <alignment horizontal="center"/>
    </xf>
    <xf numFmtId="0" fontId="11" fillId="0" borderId="9" xfId="0" applyFont="1"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0" fillId="0" borderId="12" xfId="0" applyBorder="1" applyAlignment="1">
      <alignment horizontal="center"/>
    </xf>
    <xf numFmtId="0" fontId="0" fillId="0" borderId="3" xfId="0" applyBorder="1" applyAlignment="1">
      <alignment horizontal="center"/>
    </xf>
    <xf numFmtId="0" fontId="11" fillId="0" borderId="3" xfId="0" applyFont="1" applyBorder="1" applyAlignment="1">
      <alignment horizontal="center"/>
    </xf>
    <xf numFmtId="0" fontId="0" fillId="0" borderId="45" xfId="0" applyBorder="1" applyAlignment="1">
      <alignment horizontal="center"/>
    </xf>
    <xf numFmtId="0" fontId="0" fillId="0" borderId="14" xfId="0" applyBorder="1" applyAlignment="1">
      <alignment horizontal="center"/>
    </xf>
    <xf numFmtId="0" fontId="11" fillId="0" borderId="14" xfId="0" applyFont="1" applyBorder="1" applyAlignment="1">
      <alignment horizontal="center"/>
    </xf>
    <xf numFmtId="0" fontId="0" fillId="0" borderId="15" xfId="0" applyBorder="1" applyAlignment="1">
      <alignment horizontal="center"/>
    </xf>
    <xf numFmtId="0" fontId="13" fillId="0" borderId="2" xfId="0" applyFont="1" applyBorder="1" applyAlignment="1">
      <alignment horizontal="center"/>
    </xf>
    <xf numFmtId="0" fontId="13" fillId="0" borderId="25" xfId="0" applyFont="1" applyBorder="1" applyAlignment="1">
      <alignment horizontal="center"/>
    </xf>
    <xf numFmtId="0" fontId="13" fillId="0" borderId="33" xfId="0" applyFont="1" applyBorder="1" applyAlignment="1">
      <alignment horizontal="center"/>
    </xf>
    <xf numFmtId="0" fontId="0" fillId="5" borderId="0" xfId="0" applyFill="1" applyAlignment="1">
      <alignment horizontal="center"/>
    </xf>
    <xf numFmtId="9" fontId="11" fillId="5" borderId="0" xfId="0" applyNumberFormat="1" applyFont="1" applyFill="1" applyAlignment="1">
      <alignment horizontal="center"/>
    </xf>
    <xf numFmtId="0" fontId="0" fillId="0" borderId="23"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wrapText="1"/>
    </xf>
    <xf numFmtId="0" fontId="2" fillId="0" borderId="30" xfId="0" applyFont="1" applyBorder="1" applyAlignment="1">
      <alignment horizontal="center" vertical="center"/>
    </xf>
    <xf numFmtId="0" fontId="2" fillId="0" borderId="35" xfId="0" applyFont="1" applyBorder="1" applyAlignment="1">
      <alignment horizontal="center" vertical="center"/>
    </xf>
    <xf numFmtId="0" fontId="0" fillId="0" borderId="9" xfId="0" applyBorder="1" applyAlignment="1">
      <alignment horizontal="center" wrapText="1"/>
    </xf>
    <xf numFmtId="0" fontId="2" fillId="0" borderId="27" xfId="0" applyFont="1" applyBorder="1" applyAlignment="1">
      <alignment horizontal="center" vertical="center"/>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13" fillId="0" borderId="27" xfId="0" applyFont="1" applyBorder="1" applyAlignment="1">
      <alignment horizontal="center"/>
    </xf>
    <xf numFmtId="0" fontId="0" fillId="0" borderId="1" xfId="0" applyBorder="1" applyAlignment="1">
      <alignment horizontal="center" wrapText="1"/>
    </xf>
    <xf numFmtId="0" fontId="0" fillId="0" borderId="7" xfId="0" applyBorder="1" applyAlignment="1">
      <alignment horizontal="center" wrapText="1"/>
    </xf>
    <xf numFmtId="0" fontId="0" fillId="0" borderId="7" xfId="0" applyBorder="1" applyAlignment="1">
      <alignment horizontal="center" vertical="center" wrapText="1"/>
    </xf>
    <xf numFmtId="0" fontId="0" fillId="0" borderId="14" xfId="0" applyBorder="1" applyAlignment="1">
      <alignment horizontal="center" vertical="center"/>
    </xf>
    <xf numFmtId="0" fontId="13" fillId="0" borderId="27" xfId="0" applyFont="1" applyBorder="1" applyAlignment="1">
      <alignment horizontal="center" vertical="center"/>
    </xf>
    <xf numFmtId="0" fontId="15" fillId="4" borderId="49" xfId="0" applyFont="1" applyFill="1" applyBorder="1" applyAlignment="1">
      <alignment horizontal="center" wrapText="1"/>
    </xf>
    <xf numFmtId="0" fontId="15" fillId="2" borderId="4" xfId="0" applyFont="1" applyFill="1" applyBorder="1" applyAlignment="1">
      <alignment horizontal="center" wrapText="1"/>
    </xf>
    <xf numFmtId="0" fontId="15" fillId="3" borderId="4" xfId="0" applyFont="1" applyFill="1" applyBorder="1" applyAlignment="1">
      <alignment horizontal="center" wrapText="1"/>
    </xf>
    <xf numFmtId="0" fontId="15" fillId="0" borderId="50" xfId="0" applyFont="1" applyBorder="1" applyAlignment="1">
      <alignment horizontal="center"/>
    </xf>
    <xf numFmtId="1" fontId="15" fillId="5" borderId="1" xfId="0" applyNumberFormat="1" applyFont="1" applyFill="1" applyBorder="1" applyAlignment="1">
      <alignment horizontal="center" vertical="center" wrapText="1"/>
    </xf>
    <xf numFmtId="1" fontId="15" fillId="5" borderId="1" xfId="0" applyNumberFormat="1" applyFont="1" applyFill="1" applyBorder="1" applyAlignment="1">
      <alignment horizontal="center"/>
    </xf>
    <xf numFmtId="0" fontId="9" fillId="4" borderId="0" xfId="0" applyFont="1" applyFill="1"/>
    <xf numFmtId="1" fontId="6" fillId="5" borderId="1" xfId="0" applyNumberFormat="1" applyFont="1" applyFill="1" applyBorder="1" applyAlignment="1">
      <alignment horizontal="center" vertical="center" wrapText="1"/>
    </xf>
    <xf numFmtId="1" fontId="6" fillId="5" borderId="1" xfId="0" applyNumberFormat="1" applyFont="1" applyFill="1" applyBorder="1" applyAlignment="1">
      <alignment horizontal="center"/>
    </xf>
    <xf numFmtId="0" fontId="2" fillId="4" borderId="0" xfId="0" applyFont="1" applyFill="1"/>
    <xf numFmtId="0" fontId="20" fillId="5" borderId="0" xfId="0" applyFont="1" applyFill="1" applyAlignment="1">
      <alignment vertical="center"/>
    </xf>
    <xf numFmtId="0" fontId="9" fillId="5" borderId="1" xfId="0" applyFont="1" applyFill="1" applyBorder="1" applyAlignment="1">
      <alignment wrapText="1"/>
    </xf>
    <xf numFmtId="0" fontId="9" fillId="5" borderId="0" xfId="0" applyFont="1" applyFill="1" applyAlignment="1">
      <alignment vertical="top" wrapText="1"/>
    </xf>
    <xf numFmtId="0" fontId="9" fillId="5" borderId="0" xfId="0" applyFont="1" applyFill="1" applyAlignment="1">
      <alignment vertical="top"/>
    </xf>
    <xf numFmtId="0" fontId="17" fillId="5" borderId="0" xfId="0" applyFont="1" applyFill="1"/>
    <xf numFmtId="0" fontId="10" fillId="5" borderId="0" xfId="0" applyFont="1" applyFill="1"/>
    <xf numFmtId="0" fontId="9" fillId="6" borderId="17" xfId="0" applyFont="1" applyFill="1" applyBorder="1" applyAlignment="1">
      <alignment horizontal="left" vertical="top" wrapText="1"/>
    </xf>
    <xf numFmtId="0" fontId="9" fillId="5" borderId="0" xfId="0" applyFont="1" applyFill="1" applyAlignment="1">
      <alignment horizontal="left" vertical="top" wrapText="1"/>
    </xf>
    <xf numFmtId="0" fontId="9" fillId="5" borderId="0" xfId="0" applyFont="1" applyFill="1" applyAlignment="1">
      <alignment horizontal="left" vertical="top"/>
    </xf>
    <xf numFmtId="0" fontId="9" fillId="6" borderId="42" xfId="0" applyFont="1" applyFill="1" applyBorder="1" applyAlignment="1">
      <alignment horizontal="left" vertical="center" wrapText="1"/>
    </xf>
    <xf numFmtId="0" fontId="9" fillId="0" borderId="0" xfId="0" applyFont="1" applyAlignment="1">
      <alignment horizontal="left" vertical="top" wrapText="1"/>
    </xf>
    <xf numFmtId="0" fontId="9" fillId="4" borderId="0" xfId="0" applyFont="1" applyFill="1" applyAlignment="1">
      <alignment vertical="top" wrapText="1"/>
    </xf>
    <xf numFmtId="0" fontId="17" fillId="4" borderId="0" xfId="0" applyFont="1" applyFill="1"/>
    <xf numFmtId="0" fontId="7" fillId="5" borderId="3" xfId="0" applyFont="1" applyFill="1" applyBorder="1" applyAlignment="1">
      <alignment horizontal="center" vertical="top" wrapText="1"/>
    </xf>
    <xf numFmtId="0" fontId="7" fillId="5" borderId="21"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3" xfId="0" applyFont="1" applyFill="1" applyBorder="1" applyAlignment="1">
      <alignment horizontal="center"/>
    </xf>
    <xf numFmtId="0" fontId="9" fillId="5" borderId="21" xfId="0" applyFont="1" applyFill="1" applyBorder="1" applyAlignment="1">
      <alignment horizontal="center"/>
    </xf>
    <xf numFmtId="9" fontId="9" fillId="5" borderId="3" xfId="0" applyNumberFormat="1" applyFont="1" applyFill="1" applyBorder="1" applyAlignment="1">
      <alignment horizontal="center" vertical="center"/>
    </xf>
    <xf numFmtId="9" fontId="9" fillId="5" borderId="21" xfId="0" applyNumberFormat="1" applyFont="1" applyFill="1" applyBorder="1" applyAlignment="1">
      <alignment horizontal="center" vertical="center"/>
    </xf>
    <xf numFmtId="0" fontId="9" fillId="5" borderId="45" xfId="0" applyFont="1" applyFill="1" applyBorder="1" applyAlignment="1">
      <alignment vertical="top"/>
    </xf>
    <xf numFmtId="0" fontId="9" fillId="5" borderId="32" xfId="0" applyFont="1" applyFill="1" applyBorder="1" applyAlignment="1">
      <alignment vertical="top"/>
    </xf>
    <xf numFmtId="0" fontId="7" fillId="5" borderId="3"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5" borderId="25" xfId="0" applyFont="1" applyFill="1" applyBorder="1" applyAlignment="1">
      <alignment horizontal="left" vertical="top" wrapText="1"/>
    </xf>
    <xf numFmtId="0" fontId="7" fillId="5" borderId="21" xfId="0" applyFont="1" applyFill="1" applyBorder="1" applyAlignment="1">
      <alignment horizontal="left" vertical="top" wrapText="1"/>
    </xf>
    <xf numFmtId="0" fontId="9" fillId="5" borderId="44"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3" xfId="0" applyFont="1" applyFill="1" applyBorder="1" applyAlignment="1">
      <alignment horizontal="left" vertical="top" wrapText="1"/>
    </xf>
    <xf numFmtId="0" fontId="9" fillId="5" borderId="21" xfId="0" applyFont="1" applyFill="1" applyBorder="1" applyAlignment="1">
      <alignment horizontal="left" vertical="top" wrapText="1"/>
    </xf>
    <xf numFmtId="0" fontId="7" fillId="5" borderId="39" xfId="0" applyFont="1" applyFill="1" applyBorder="1" applyAlignment="1">
      <alignment horizontal="left" vertical="top" wrapText="1"/>
    </xf>
    <xf numFmtId="0" fontId="7" fillId="5" borderId="6" xfId="0" applyFont="1" applyFill="1" applyBorder="1" applyAlignment="1">
      <alignment horizontal="left" vertical="top" wrapText="1"/>
    </xf>
    <xf numFmtId="0" fontId="7" fillId="5" borderId="46" xfId="0" applyFont="1" applyFill="1" applyBorder="1" applyAlignment="1">
      <alignment horizontal="left" vertical="top" wrapText="1"/>
    </xf>
    <xf numFmtId="0" fontId="7" fillId="5" borderId="35" xfId="0" applyFont="1" applyFill="1" applyBorder="1" applyAlignment="1">
      <alignment horizontal="left" vertical="top" wrapText="1"/>
    </xf>
    <xf numFmtId="0" fontId="7" fillId="5" borderId="3" xfId="0" applyFont="1" applyFill="1" applyBorder="1" applyAlignment="1">
      <alignment vertical="top" wrapText="1"/>
    </xf>
    <xf numFmtId="0" fontId="7" fillId="5" borderId="21" xfId="0" applyFont="1" applyFill="1" applyBorder="1" applyAlignment="1">
      <alignment vertical="top" wrapText="1"/>
    </xf>
    <xf numFmtId="9" fontId="9" fillId="5" borderId="3" xfId="0" applyNumberFormat="1" applyFont="1" applyFill="1" applyBorder="1" applyAlignment="1">
      <alignment horizontal="left" vertical="top" wrapText="1"/>
    </xf>
    <xf numFmtId="9" fontId="9" fillId="5" borderId="21" xfId="0" applyNumberFormat="1" applyFont="1" applyFill="1" applyBorder="1" applyAlignment="1">
      <alignment horizontal="left" vertical="top" wrapText="1"/>
    </xf>
    <xf numFmtId="9" fontId="9" fillId="5" borderId="7" xfId="0" applyNumberFormat="1" applyFont="1" applyFill="1" applyBorder="1" applyAlignment="1">
      <alignment horizontal="left" vertical="top" wrapText="1"/>
    </xf>
    <xf numFmtId="0" fontId="8" fillId="5" borderId="3" xfId="0" applyFont="1" applyFill="1" applyBorder="1" applyAlignment="1">
      <alignment horizontal="left" vertical="top" wrapText="1"/>
    </xf>
    <xf numFmtId="0" fontId="8" fillId="5" borderId="7" xfId="0" applyFont="1" applyFill="1" applyBorder="1" applyAlignment="1">
      <alignment horizontal="left" vertical="top" wrapText="1"/>
    </xf>
    <xf numFmtId="0" fontId="8" fillId="5" borderId="3" xfId="0" applyFont="1" applyFill="1" applyBorder="1" applyAlignment="1">
      <alignment horizontal="center" vertical="top" wrapText="1"/>
    </xf>
    <xf numFmtId="0" fontId="8" fillId="5" borderId="7" xfId="0" applyFont="1" applyFill="1" applyBorder="1" applyAlignment="1">
      <alignment horizontal="center" vertical="top" wrapText="1"/>
    </xf>
    <xf numFmtId="164" fontId="10" fillId="5" borderId="3" xfId="0" applyNumberFormat="1" applyFont="1" applyFill="1" applyBorder="1" applyAlignment="1">
      <alignment horizontal="left" vertical="top" wrapText="1"/>
    </xf>
    <xf numFmtId="164" fontId="10" fillId="5" borderId="7" xfId="0" applyNumberFormat="1" applyFont="1" applyFill="1" applyBorder="1" applyAlignment="1">
      <alignment horizontal="left" vertical="top" wrapText="1"/>
    </xf>
    <xf numFmtId="164" fontId="9" fillId="5" borderId="3" xfId="0" applyNumberFormat="1" applyFont="1" applyFill="1" applyBorder="1" applyAlignment="1">
      <alignment horizontal="left" vertical="top" wrapText="1"/>
    </xf>
    <xf numFmtId="164" fontId="9" fillId="5" borderId="7" xfId="0" applyNumberFormat="1" applyFont="1" applyFill="1" applyBorder="1" applyAlignment="1">
      <alignment horizontal="left" vertical="top" wrapText="1"/>
    </xf>
    <xf numFmtId="0" fontId="7" fillId="5" borderId="7" xfId="0" applyFont="1" applyFill="1" applyBorder="1" applyAlignment="1">
      <alignment horizontal="center" vertical="top" wrapText="1"/>
    </xf>
    <xf numFmtId="0" fontId="7" fillId="5" borderId="7" xfId="0" applyFont="1" applyFill="1" applyBorder="1" applyAlignment="1">
      <alignment vertical="top" wrapText="1"/>
    </xf>
    <xf numFmtId="0" fontId="10" fillId="5" borderId="3"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3" xfId="0" applyFont="1" applyFill="1" applyBorder="1" applyAlignment="1">
      <alignment horizontal="center"/>
    </xf>
    <xf numFmtId="0" fontId="10" fillId="5" borderId="7" xfId="0" applyFont="1" applyFill="1" applyBorder="1" applyAlignment="1">
      <alignment horizontal="center"/>
    </xf>
    <xf numFmtId="0" fontId="9" fillId="6" borderId="16"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19" fillId="5" borderId="41" xfId="0" applyFont="1" applyFill="1" applyBorder="1" applyAlignment="1">
      <alignment horizontal="left" vertical="top" wrapText="1"/>
    </xf>
    <xf numFmtId="0" fontId="19" fillId="5" borderId="27" xfId="0" applyFont="1" applyFill="1" applyBorder="1" applyAlignment="1">
      <alignment horizontal="left" vertical="top" wrapText="1"/>
    </xf>
    <xf numFmtId="0" fontId="19" fillId="5" borderId="38" xfId="0" applyFont="1" applyFill="1" applyBorder="1" applyAlignment="1">
      <alignment horizontal="left" vertical="top" wrapText="1"/>
    </xf>
    <xf numFmtId="0" fontId="19" fillId="5" borderId="40" xfId="0" applyFont="1" applyFill="1" applyBorder="1" applyAlignment="1">
      <alignment horizontal="left" vertical="top" wrapText="1"/>
    </xf>
    <xf numFmtId="0" fontId="7" fillId="5" borderId="41" xfId="0" applyFont="1" applyFill="1" applyBorder="1" applyAlignment="1">
      <alignment horizontal="left" vertical="top" wrapText="1"/>
    </xf>
    <xf numFmtId="0" fontId="7" fillId="5" borderId="27" xfId="0" applyFont="1" applyFill="1" applyBorder="1" applyAlignment="1">
      <alignment horizontal="left" vertical="top" wrapText="1"/>
    </xf>
    <xf numFmtId="0" fontId="7" fillId="5" borderId="38" xfId="0" applyFont="1" applyFill="1" applyBorder="1" applyAlignment="1">
      <alignment horizontal="left" vertical="top" wrapText="1"/>
    </xf>
    <xf numFmtId="0" fontId="7" fillId="5" borderId="40" xfId="0" applyFont="1" applyFill="1" applyBorder="1" applyAlignment="1">
      <alignment horizontal="left" vertical="top" wrapText="1"/>
    </xf>
    <xf numFmtId="0" fontId="15" fillId="0" borderId="8" xfId="0" applyFont="1" applyBorder="1" applyAlignment="1">
      <alignment horizontal="right" vertical="center" wrapText="1"/>
    </xf>
    <xf numFmtId="0" fontId="15" fillId="0" borderId="9" xfId="0" applyFont="1" applyBorder="1" applyAlignment="1">
      <alignment horizontal="right" vertical="center" wrapText="1"/>
    </xf>
    <xf numFmtId="0" fontId="15" fillId="0" borderId="11" xfId="0" applyFont="1" applyBorder="1" applyAlignment="1">
      <alignment horizontal="right" vertical="center"/>
    </xf>
    <xf numFmtId="0" fontId="15" fillId="0" borderId="1" xfId="0" applyFont="1" applyBorder="1" applyAlignment="1">
      <alignment horizontal="right" vertical="center"/>
    </xf>
    <xf numFmtId="0" fontId="15" fillId="0" borderId="11" xfId="0" applyFont="1" applyBorder="1" applyAlignment="1">
      <alignment horizontal="right" vertical="center" wrapText="1"/>
    </xf>
    <xf numFmtId="0" fontId="15" fillId="0" borderId="1" xfId="0" applyFont="1" applyBorder="1" applyAlignment="1">
      <alignment horizontal="right" vertical="center" wrapText="1"/>
    </xf>
    <xf numFmtId="0" fontId="15" fillId="0" borderId="13" xfId="0" applyFont="1" applyBorder="1" applyAlignment="1">
      <alignment horizontal="right"/>
    </xf>
    <xf numFmtId="0" fontId="15" fillId="0" borderId="14" xfId="0" applyFont="1" applyBorder="1" applyAlignment="1">
      <alignment horizontal="right"/>
    </xf>
    <xf numFmtId="0" fontId="9" fillId="5" borderId="43" xfId="0" applyFont="1" applyFill="1" applyBorder="1" applyAlignment="1">
      <alignment horizontal="center" vertical="top"/>
    </xf>
    <xf numFmtId="0" fontId="9" fillId="5" borderId="22" xfId="0" applyFont="1" applyFill="1" applyBorder="1" applyAlignment="1">
      <alignment horizontal="center" vertical="top"/>
    </xf>
    <xf numFmtId="0" fontId="9" fillId="5" borderId="2"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44" xfId="0" applyFont="1" applyFill="1" applyBorder="1" applyAlignment="1">
      <alignment horizontal="left" vertical="top"/>
    </xf>
    <xf numFmtId="0" fontId="9" fillId="5" borderId="22" xfId="0" applyFont="1" applyFill="1" applyBorder="1" applyAlignment="1">
      <alignment horizontal="left" vertical="top"/>
    </xf>
    <xf numFmtId="0" fontId="7" fillId="5" borderId="2" xfId="0" applyFont="1" applyFill="1" applyBorder="1" applyAlignment="1">
      <alignment vertical="top" wrapText="1"/>
    </xf>
    <xf numFmtId="9" fontId="9" fillId="5" borderId="2" xfId="0" applyNumberFormat="1" applyFont="1" applyFill="1" applyBorder="1" applyAlignment="1">
      <alignment horizontal="center" vertical="top"/>
    </xf>
    <xf numFmtId="9" fontId="9" fillId="5" borderId="7" xfId="0" applyNumberFormat="1" applyFont="1" applyFill="1" applyBorder="1" applyAlignment="1">
      <alignment horizontal="center" vertical="top"/>
    </xf>
    <xf numFmtId="0" fontId="9" fillId="5" borderId="28" xfId="0" applyFont="1" applyFill="1" applyBorder="1" applyAlignment="1">
      <alignment vertical="top"/>
    </xf>
    <xf numFmtId="0" fontId="9" fillId="5" borderId="23" xfId="0" applyFont="1" applyFill="1" applyBorder="1" applyAlignment="1">
      <alignment vertical="top"/>
    </xf>
    <xf numFmtId="0" fontId="9" fillId="5" borderId="43" xfId="0" applyFont="1" applyFill="1" applyBorder="1" applyAlignment="1">
      <alignment horizontal="left" vertical="top"/>
    </xf>
    <xf numFmtId="164" fontId="9" fillId="5" borderId="2" xfId="0" applyNumberFormat="1" applyFont="1" applyFill="1" applyBorder="1" applyAlignment="1">
      <alignment horizontal="left" vertical="top" wrapText="1"/>
    </xf>
    <xf numFmtId="0" fontId="9" fillId="5" borderId="3" xfId="0" applyFont="1" applyFill="1" applyBorder="1" applyAlignment="1">
      <alignment horizontal="center" vertical="top" wrapText="1"/>
    </xf>
    <xf numFmtId="0" fontId="9" fillId="5" borderId="2"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3" xfId="0" applyFont="1" applyFill="1" applyBorder="1" applyAlignment="1">
      <alignment horizontal="center" vertical="top"/>
    </xf>
    <xf numFmtId="0" fontId="9" fillId="5" borderId="2" xfId="0" applyFont="1" applyFill="1" applyBorder="1" applyAlignment="1">
      <alignment horizontal="center" vertical="top"/>
    </xf>
    <xf numFmtId="0" fontId="9" fillId="5" borderId="7" xfId="0" applyFont="1" applyFill="1" applyBorder="1" applyAlignment="1">
      <alignment horizontal="center" vertical="top"/>
    </xf>
    <xf numFmtId="9" fontId="9" fillId="5" borderId="3" xfId="0" applyNumberFormat="1" applyFont="1" applyFill="1" applyBorder="1" applyAlignment="1">
      <alignment horizontal="center" vertical="top"/>
    </xf>
    <xf numFmtId="0" fontId="19" fillId="5" borderId="2" xfId="0" applyFont="1" applyFill="1" applyBorder="1" applyAlignment="1">
      <alignment vertical="top" wrapText="1"/>
    </xf>
    <xf numFmtId="0" fontId="19" fillId="5" borderId="7" xfId="0" applyFont="1" applyFill="1" applyBorder="1" applyAlignment="1">
      <alignment vertical="top" wrapText="1"/>
    </xf>
    <xf numFmtId="0" fontId="9" fillId="5" borderId="25" xfId="0" applyFont="1" applyFill="1" applyBorder="1" applyAlignment="1">
      <alignment horizontal="left" vertical="top" wrapText="1"/>
    </xf>
    <xf numFmtId="0" fontId="9" fillId="5" borderId="44" xfId="0" applyFont="1" applyFill="1" applyBorder="1" applyAlignment="1">
      <alignment horizontal="center" vertical="top"/>
    </xf>
    <xf numFmtId="0" fontId="9" fillId="5" borderId="22" xfId="0" applyFont="1" applyFill="1" applyBorder="1" applyAlignment="1">
      <alignment horizontal="center" vertical="center"/>
    </xf>
    <xf numFmtId="0" fontId="9" fillId="5" borderId="43" xfId="0" applyFont="1" applyFill="1" applyBorder="1" applyAlignment="1">
      <alignment horizontal="center" vertical="center"/>
    </xf>
    <xf numFmtId="0" fontId="18" fillId="5" borderId="3" xfId="0" applyFont="1" applyFill="1" applyBorder="1" applyAlignment="1">
      <alignment horizontal="left" vertical="top" wrapText="1"/>
    </xf>
    <xf numFmtId="0" fontId="18" fillId="5" borderId="2" xfId="0" applyFont="1" applyFill="1" applyBorder="1" applyAlignment="1">
      <alignment horizontal="left" vertical="top" wrapText="1"/>
    </xf>
    <xf numFmtId="0" fontId="18" fillId="5" borderId="7" xfId="0" applyFont="1" applyFill="1" applyBorder="1" applyAlignment="1">
      <alignment horizontal="left" vertical="top" wrapText="1"/>
    </xf>
    <xf numFmtId="0" fontId="7" fillId="5" borderId="2" xfId="0" applyFont="1" applyFill="1" applyBorder="1" applyAlignment="1">
      <alignment horizontal="center" vertical="top" wrapText="1"/>
    </xf>
    <xf numFmtId="0" fontId="9" fillId="5" borderId="3" xfId="0" applyFont="1" applyFill="1" applyBorder="1" applyAlignment="1">
      <alignment horizontal="left" vertical="top"/>
    </xf>
    <xf numFmtId="0" fontId="9" fillId="5" borderId="7" xfId="0" applyFont="1" applyFill="1" applyBorder="1" applyAlignment="1">
      <alignment horizontal="left" vertical="top"/>
    </xf>
    <xf numFmtId="9" fontId="9" fillId="5" borderId="7" xfId="0" applyNumberFormat="1" applyFont="1" applyFill="1" applyBorder="1" applyAlignment="1">
      <alignment horizontal="center" vertical="center"/>
    </xf>
    <xf numFmtId="9" fontId="9" fillId="5" borderId="2" xfId="0" applyNumberFormat="1" applyFont="1" applyFill="1" applyBorder="1" applyAlignment="1">
      <alignment horizontal="center" vertical="center"/>
    </xf>
    <xf numFmtId="0" fontId="9" fillId="5" borderId="2" xfId="0" applyFont="1" applyFill="1" applyBorder="1" applyAlignment="1">
      <alignment horizontal="center"/>
    </xf>
    <xf numFmtId="0" fontId="9" fillId="5" borderId="7" xfId="0" applyFont="1" applyFill="1" applyBorder="1" applyAlignment="1">
      <alignment horizontal="center"/>
    </xf>
    <xf numFmtId="0" fontId="9" fillId="5" borderId="45" xfId="0" applyFont="1" applyFill="1" applyBorder="1" applyAlignment="1">
      <alignment vertical="top" wrapText="1"/>
    </xf>
    <xf numFmtId="0" fontId="9" fillId="5" borderId="23" xfId="0" applyFont="1" applyFill="1" applyBorder="1" applyAlignment="1">
      <alignment vertical="top" wrapText="1"/>
    </xf>
    <xf numFmtId="0" fontId="9" fillId="5" borderId="28" xfId="0" applyFont="1" applyFill="1" applyBorder="1" applyAlignment="1">
      <alignment vertical="top" wrapText="1"/>
    </xf>
    <xf numFmtId="0" fontId="8" fillId="5" borderId="2" xfId="0" applyFont="1" applyFill="1" applyBorder="1" applyAlignment="1">
      <alignment horizontal="left" vertical="top" wrapText="1"/>
    </xf>
    <xf numFmtId="0" fontId="9" fillId="5" borderId="7" xfId="0" applyFont="1" applyFill="1" applyBorder="1" applyAlignment="1">
      <alignment horizontal="center" vertical="center" wrapText="1"/>
    </xf>
    <xf numFmtId="0" fontId="10" fillId="5" borderId="45" xfId="0" applyFont="1" applyFill="1" applyBorder="1" applyAlignment="1">
      <alignment vertical="top"/>
    </xf>
    <xf numFmtId="0" fontId="10" fillId="5" borderId="23" xfId="0" applyFont="1" applyFill="1" applyBorder="1" applyAlignment="1">
      <alignment vertical="top"/>
    </xf>
    <xf numFmtId="0" fontId="10" fillId="5" borderId="44" xfId="0" applyFont="1" applyFill="1" applyBorder="1" applyAlignment="1">
      <alignment horizontal="center" vertical="top"/>
    </xf>
    <xf numFmtId="0" fontId="10" fillId="5" borderId="22" xfId="0" applyFont="1" applyFill="1" applyBorder="1" applyAlignment="1">
      <alignment horizontal="center" vertical="top"/>
    </xf>
    <xf numFmtId="0" fontId="10" fillId="5" borderId="3" xfId="0" applyFont="1" applyFill="1" applyBorder="1" applyAlignment="1">
      <alignment horizontal="left" vertical="top" wrapText="1"/>
    </xf>
    <xf numFmtId="0" fontId="10" fillId="5" borderId="7" xfId="0" applyFont="1" applyFill="1" applyBorder="1" applyAlignment="1">
      <alignment horizontal="left" vertical="top" wrapText="1"/>
    </xf>
    <xf numFmtId="0" fontId="8" fillId="5" borderId="39" xfId="0" applyFont="1" applyFill="1" applyBorder="1" applyAlignment="1">
      <alignment horizontal="left" vertical="top" wrapText="1"/>
    </xf>
    <xf numFmtId="0" fontId="8" fillId="5" borderId="6" xfId="0" applyFont="1" applyFill="1" applyBorder="1" applyAlignment="1">
      <alignment horizontal="left" vertical="top" wrapText="1"/>
    </xf>
    <xf numFmtId="0" fontId="8" fillId="5" borderId="38" xfId="0" applyFont="1" applyFill="1" applyBorder="1" applyAlignment="1">
      <alignment horizontal="left" vertical="top" wrapText="1"/>
    </xf>
    <xf numFmtId="0" fontId="8" fillId="5" borderId="40" xfId="0" applyFont="1" applyFill="1" applyBorder="1" applyAlignment="1">
      <alignment horizontal="left" vertical="top" wrapText="1"/>
    </xf>
    <xf numFmtId="0" fontId="8" fillId="5" borderId="3" xfId="0" applyFont="1" applyFill="1" applyBorder="1" applyAlignment="1">
      <alignment vertical="top" wrapText="1"/>
    </xf>
    <xf numFmtId="0" fontId="8" fillId="5" borderId="7" xfId="0" applyFont="1" applyFill="1" applyBorder="1" applyAlignment="1">
      <alignment vertical="top" wrapText="1"/>
    </xf>
    <xf numFmtId="9" fontId="10" fillId="5" borderId="3" xfId="0" applyNumberFormat="1" applyFont="1" applyFill="1" applyBorder="1" applyAlignment="1">
      <alignment horizontal="center" vertical="center"/>
    </xf>
    <xf numFmtId="9" fontId="10" fillId="5" borderId="7" xfId="0" applyNumberFormat="1" applyFont="1" applyFill="1" applyBorder="1" applyAlignment="1">
      <alignment horizontal="center" vertical="center"/>
    </xf>
    <xf numFmtId="9" fontId="9" fillId="5" borderId="45" xfId="0" applyNumberFormat="1" applyFont="1" applyFill="1" applyBorder="1" applyAlignment="1">
      <alignment vertical="top" wrapText="1"/>
    </xf>
    <xf numFmtId="9" fontId="9" fillId="5" borderId="23" xfId="0" applyNumberFormat="1" applyFont="1" applyFill="1" applyBorder="1" applyAlignment="1">
      <alignment vertical="top"/>
    </xf>
    <xf numFmtId="0" fontId="9" fillId="5" borderId="3" xfId="0" applyFont="1" applyFill="1" applyBorder="1" applyAlignment="1">
      <alignment vertical="top" wrapText="1"/>
    </xf>
    <xf numFmtId="0" fontId="9" fillId="5" borderId="7" xfId="0" applyFont="1" applyFill="1" applyBorder="1" applyAlignment="1">
      <alignment vertical="top" wrapText="1"/>
    </xf>
    <xf numFmtId="0" fontId="9" fillId="5" borderId="2" xfId="0" applyFont="1" applyFill="1" applyBorder="1" applyAlignment="1">
      <alignment horizontal="center" vertical="center" wrapText="1"/>
    </xf>
    <xf numFmtId="0" fontId="10" fillId="5" borderId="3" xfId="0" applyFont="1" applyFill="1" applyBorder="1" applyAlignment="1">
      <alignment horizontal="center" vertical="top" wrapText="1"/>
    </xf>
    <xf numFmtId="0" fontId="10" fillId="5" borderId="7" xfId="0" applyFont="1" applyFill="1" applyBorder="1" applyAlignment="1">
      <alignment horizontal="center" vertical="top" wrapText="1"/>
    </xf>
    <xf numFmtId="0" fontId="9" fillId="5" borderId="31" xfId="0" applyFont="1" applyFill="1" applyBorder="1" applyAlignment="1">
      <alignment horizontal="center" vertical="top"/>
    </xf>
    <xf numFmtId="0" fontId="7" fillId="4" borderId="3"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2" xfId="0" applyFont="1" applyFill="1" applyBorder="1" applyAlignment="1">
      <alignment horizontal="left" vertical="top" wrapText="1"/>
    </xf>
    <xf numFmtId="164" fontId="9" fillId="4" borderId="3" xfId="0" applyNumberFormat="1" applyFont="1" applyFill="1" applyBorder="1" applyAlignment="1">
      <alignment horizontal="center" vertical="top" wrapText="1"/>
    </xf>
    <xf numFmtId="164" fontId="9" fillId="4" borderId="7" xfId="0" applyNumberFormat="1" applyFont="1" applyFill="1" applyBorder="1" applyAlignment="1">
      <alignment horizontal="center" vertical="top" wrapText="1"/>
    </xf>
    <xf numFmtId="0" fontId="7" fillId="4" borderId="3" xfId="0" applyFont="1" applyFill="1" applyBorder="1" applyAlignment="1">
      <alignment horizontal="center" vertical="top" wrapText="1"/>
    </xf>
    <xf numFmtId="0" fontId="7" fillId="4" borderId="7" xfId="0" applyFont="1" applyFill="1" applyBorder="1" applyAlignment="1">
      <alignment horizontal="center" vertical="top" wrapText="1"/>
    </xf>
    <xf numFmtId="0" fontId="9" fillId="4" borderId="3" xfId="0" applyFont="1" applyFill="1" applyBorder="1" applyAlignment="1">
      <alignment horizontal="center" vertical="top" wrapText="1"/>
    </xf>
    <xf numFmtId="0" fontId="9" fillId="4" borderId="7" xfId="0" applyFont="1" applyFill="1" applyBorder="1" applyAlignment="1">
      <alignment horizontal="center" vertical="top" wrapText="1"/>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3" xfId="0" applyFont="1" applyFill="1" applyBorder="1" applyAlignment="1">
      <alignment horizontal="center"/>
    </xf>
    <xf numFmtId="0" fontId="9" fillId="4" borderId="7" xfId="0" applyFont="1" applyFill="1" applyBorder="1" applyAlignment="1">
      <alignment horizontal="center"/>
    </xf>
    <xf numFmtId="9" fontId="9" fillId="4" borderId="3" xfId="0" applyNumberFormat="1" applyFont="1" applyFill="1" applyBorder="1" applyAlignment="1">
      <alignment horizontal="center" vertical="center"/>
    </xf>
    <xf numFmtId="9" fontId="9" fillId="4" borderId="7" xfId="0" applyNumberFormat="1" applyFont="1" applyFill="1" applyBorder="1" applyAlignment="1">
      <alignment horizontal="center" vertical="center"/>
    </xf>
    <xf numFmtId="0" fontId="9" fillId="4" borderId="45" xfId="0" applyFont="1" applyFill="1" applyBorder="1" applyAlignment="1">
      <alignment vertical="top"/>
    </xf>
    <xf numFmtId="0" fontId="9" fillId="4" borderId="23" xfId="0" applyFont="1" applyFill="1" applyBorder="1" applyAlignment="1">
      <alignment vertical="top"/>
    </xf>
    <xf numFmtId="0" fontId="9" fillId="4" borderId="28" xfId="0" applyFont="1" applyFill="1" applyBorder="1" applyAlignment="1">
      <alignment vertical="top"/>
    </xf>
    <xf numFmtId="9" fontId="9" fillId="4" borderId="2" xfId="0" applyNumberFormat="1" applyFont="1" applyFill="1" applyBorder="1" applyAlignment="1">
      <alignment horizontal="center" vertical="center"/>
    </xf>
    <xf numFmtId="164" fontId="9" fillId="4" borderId="2" xfId="0" applyNumberFormat="1" applyFont="1" applyFill="1" applyBorder="1" applyAlignment="1">
      <alignment horizontal="center" vertical="top" wrapText="1"/>
    </xf>
    <xf numFmtId="0" fontId="9" fillId="4" borderId="2" xfId="0" applyFont="1" applyFill="1" applyBorder="1" applyAlignment="1">
      <alignment horizontal="center"/>
    </xf>
    <xf numFmtId="0" fontId="9" fillId="4" borderId="44" xfId="0" applyFont="1" applyFill="1" applyBorder="1" applyAlignment="1">
      <alignment horizontal="center" vertical="top"/>
    </xf>
    <xf numFmtId="0" fontId="9" fillId="4" borderId="22" xfId="0" applyFont="1" applyFill="1" applyBorder="1" applyAlignment="1">
      <alignment horizontal="center" vertical="top"/>
    </xf>
    <xf numFmtId="0" fontId="9" fillId="4" borderId="3" xfId="0" applyFont="1" applyFill="1" applyBorder="1" applyAlignment="1">
      <alignment horizontal="left" vertical="top" wrapText="1"/>
    </xf>
    <xf numFmtId="0" fontId="9" fillId="4" borderId="7" xfId="0" applyFont="1" applyFill="1" applyBorder="1" applyAlignment="1">
      <alignment horizontal="left" vertical="top" wrapText="1"/>
    </xf>
    <xf numFmtId="0" fontId="7" fillId="4" borderId="39"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38" xfId="0" applyFont="1" applyFill="1" applyBorder="1" applyAlignment="1">
      <alignment horizontal="left" vertical="top" wrapText="1"/>
    </xf>
    <xf numFmtId="0" fontId="7" fillId="4" borderId="40" xfId="0" applyFont="1" applyFill="1" applyBorder="1" applyAlignment="1">
      <alignment horizontal="left" vertical="top" wrapText="1"/>
    </xf>
    <xf numFmtId="164" fontId="9" fillId="5" borderId="3" xfId="0" applyNumberFormat="1" applyFont="1" applyFill="1" applyBorder="1" applyAlignment="1">
      <alignment horizontal="center" vertical="top" wrapText="1"/>
    </xf>
    <xf numFmtId="164" fontId="9" fillId="5" borderId="2" xfId="0" applyNumberFormat="1" applyFont="1" applyFill="1" applyBorder="1" applyAlignment="1">
      <alignment horizontal="center" vertical="top" wrapText="1"/>
    </xf>
    <xf numFmtId="164" fontId="9" fillId="5" borderId="7" xfId="0" applyNumberFormat="1" applyFont="1" applyFill="1" applyBorder="1" applyAlignment="1">
      <alignment horizontal="center" vertical="top" wrapText="1"/>
    </xf>
    <xf numFmtId="164" fontId="10" fillId="5" borderId="3" xfId="0" applyNumberFormat="1" applyFont="1" applyFill="1" applyBorder="1" applyAlignment="1">
      <alignment horizontal="center" vertical="top" wrapText="1"/>
    </xf>
    <xf numFmtId="164" fontId="10" fillId="5" borderId="7" xfId="0" applyNumberFormat="1" applyFont="1" applyFill="1" applyBorder="1" applyAlignment="1">
      <alignment horizontal="center" vertical="top" wrapText="1"/>
    </xf>
    <xf numFmtId="0" fontId="9" fillId="4" borderId="3" xfId="0" applyFont="1" applyFill="1" applyBorder="1" applyAlignment="1">
      <alignment horizontal="center" vertical="top"/>
    </xf>
    <xf numFmtId="0" fontId="9" fillId="4" borderId="7" xfId="0" applyFont="1" applyFill="1" applyBorder="1" applyAlignment="1">
      <alignment horizontal="center" vertical="top"/>
    </xf>
    <xf numFmtId="0" fontId="9" fillId="4" borderId="45" xfId="0" applyFont="1" applyFill="1" applyBorder="1" applyAlignment="1">
      <alignment vertical="top" wrapText="1"/>
    </xf>
    <xf numFmtId="0" fontId="9" fillId="4" borderId="23" xfId="0" applyFont="1" applyFill="1" applyBorder="1" applyAlignment="1">
      <alignment vertical="top" wrapText="1"/>
    </xf>
    <xf numFmtId="0" fontId="9" fillId="4" borderId="3" xfId="0" applyFont="1" applyFill="1" applyBorder="1" applyAlignment="1">
      <alignment horizontal="left" vertical="top"/>
    </xf>
    <xf numFmtId="0" fontId="9" fillId="4" borderId="7" xfId="0" applyFont="1" applyFill="1" applyBorder="1" applyAlignment="1">
      <alignment horizontal="left" vertical="top"/>
    </xf>
    <xf numFmtId="9" fontId="9" fillId="4" borderId="3" xfId="0" applyNumberFormat="1" applyFont="1" applyFill="1" applyBorder="1" applyAlignment="1">
      <alignment horizontal="center" vertical="top"/>
    </xf>
    <xf numFmtId="9" fontId="9" fillId="4" borderId="7" xfId="0" applyNumberFormat="1" applyFont="1" applyFill="1" applyBorder="1" applyAlignment="1">
      <alignment horizontal="center" vertical="top"/>
    </xf>
    <xf numFmtId="0" fontId="9" fillId="4" borderId="3" xfId="0" applyFont="1" applyFill="1" applyBorder="1" applyAlignment="1">
      <alignment vertical="top" wrapText="1"/>
    </xf>
    <xf numFmtId="0" fontId="9" fillId="4" borderId="7" xfId="0" applyFont="1" applyFill="1" applyBorder="1" applyAlignment="1">
      <alignment vertical="top" wrapText="1"/>
    </xf>
    <xf numFmtId="0" fontId="7" fillId="4" borderId="2" xfId="0" applyFont="1" applyFill="1" applyBorder="1" applyAlignment="1">
      <alignment horizontal="center" vertical="top" wrapText="1"/>
    </xf>
    <xf numFmtId="0" fontId="9" fillId="4" borderId="2" xfId="0" applyFont="1" applyFill="1" applyBorder="1" applyAlignment="1">
      <alignment horizontal="center" vertical="top" wrapText="1"/>
    </xf>
    <xf numFmtId="0" fontId="9" fillId="4" borderId="2" xfId="0" applyFont="1" applyFill="1" applyBorder="1" applyAlignment="1">
      <alignment horizontal="center" vertical="center" wrapText="1"/>
    </xf>
    <xf numFmtId="0" fontId="9" fillId="4" borderId="44" xfId="0" applyFont="1" applyFill="1" applyBorder="1" applyAlignment="1">
      <alignment horizontal="left" vertical="top"/>
    </xf>
    <xf numFmtId="0" fontId="9" fillId="4" borderId="22" xfId="0" applyFont="1" applyFill="1" applyBorder="1" applyAlignment="1">
      <alignment horizontal="left" vertical="top"/>
    </xf>
    <xf numFmtId="0" fontId="9" fillId="4" borderId="43" xfId="0" applyFont="1" applyFill="1" applyBorder="1" applyAlignment="1">
      <alignment horizontal="center" vertical="top"/>
    </xf>
    <xf numFmtId="0" fontId="9" fillId="4" borderId="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27" xfId="0" applyFont="1" applyFill="1" applyBorder="1" applyAlignment="1">
      <alignment horizontal="left" vertical="top" wrapText="1"/>
    </xf>
    <xf numFmtId="0" fontId="18" fillId="4" borderId="3" xfId="0" applyFont="1" applyFill="1" applyBorder="1" applyAlignment="1">
      <alignment horizontal="left" vertical="top" wrapText="1"/>
    </xf>
    <xf numFmtId="0" fontId="18" fillId="4" borderId="2" xfId="0" applyFont="1" applyFill="1" applyBorder="1" applyAlignment="1">
      <alignment horizontal="left" vertical="top" wrapText="1"/>
    </xf>
    <xf numFmtId="0" fontId="18" fillId="4" borderId="7"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7" xfId="0" applyFont="1" applyFill="1" applyBorder="1" applyAlignment="1">
      <alignment horizontal="left" vertical="top" wrapText="1"/>
    </xf>
    <xf numFmtId="9" fontId="9" fillId="2" borderId="7" xfId="0" applyNumberFormat="1" applyFont="1" applyFill="1" applyBorder="1" applyAlignment="1">
      <alignment horizontal="center" vertical="top"/>
    </xf>
    <xf numFmtId="0" fontId="9" fillId="2" borderId="23" xfId="0" applyFont="1" applyFill="1" applyBorder="1" applyAlignment="1">
      <alignment vertical="top"/>
    </xf>
    <xf numFmtId="9" fontId="9" fillId="2" borderId="3" xfId="0" applyNumberFormat="1" applyFont="1" applyFill="1" applyBorder="1" applyAlignment="1">
      <alignment horizontal="center" vertical="top"/>
    </xf>
    <xf numFmtId="0" fontId="9" fillId="2" borderId="45" xfId="0" applyFont="1" applyFill="1" applyBorder="1" applyAlignment="1">
      <alignment vertical="top"/>
    </xf>
    <xf numFmtId="164" fontId="9" fillId="2" borderId="7" xfId="0" applyNumberFormat="1"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7" xfId="0" applyFont="1" applyFill="1" applyBorder="1" applyAlignment="1">
      <alignment horizontal="center" vertical="top" wrapText="1"/>
    </xf>
    <xf numFmtId="0" fontId="7" fillId="2" borderId="38" xfId="0" applyFont="1" applyFill="1" applyBorder="1" applyAlignment="1">
      <alignment horizontal="left" vertical="top" wrapText="1"/>
    </xf>
    <xf numFmtId="0" fontId="7" fillId="2" borderId="40"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3" xfId="0" applyFont="1" applyFill="1" applyBorder="1" applyAlignment="1">
      <alignment horizontal="center" vertical="top" wrapText="1"/>
    </xf>
    <xf numFmtId="0" fontId="9" fillId="2" borderId="44" xfId="0" applyFont="1" applyFill="1" applyBorder="1" applyAlignment="1">
      <alignment horizontal="left" vertical="top"/>
    </xf>
    <xf numFmtId="0" fontId="9" fillId="2" borderId="22" xfId="0" applyFont="1" applyFill="1" applyBorder="1" applyAlignment="1">
      <alignment horizontal="left" vertical="top"/>
    </xf>
    <xf numFmtId="0" fontId="7" fillId="2" borderId="39" xfId="0" applyFont="1" applyFill="1" applyBorder="1" applyAlignment="1">
      <alignment horizontal="left" vertical="top" wrapText="1"/>
    </xf>
    <xf numFmtId="0" fontId="7" fillId="2" borderId="6" xfId="0" applyFont="1" applyFill="1" applyBorder="1" applyAlignment="1">
      <alignment horizontal="left" vertical="top" wrapText="1"/>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 fillId="0" borderId="32" xfId="0" applyFont="1" applyBorder="1" applyAlignment="1">
      <alignment horizontal="center"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19" xfId="0" applyFont="1" applyBorder="1" applyAlignment="1">
      <alignment horizontal="left" vertical="center"/>
    </xf>
    <xf numFmtId="0" fontId="2" fillId="0" borderId="27" xfId="0" applyFont="1" applyBorder="1" applyAlignment="1">
      <alignment horizontal="left" vertical="center"/>
    </xf>
    <xf numFmtId="0" fontId="2" fillId="0" borderId="2" xfId="0" applyFont="1" applyBorder="1" applyAlignment="1">
      <alignment horizontal="center" vertical="center"/>
    </xf>
    <xf numFmtId="0" fontId="13" fillId="0" borderId="33" xfId="0" applyFont="1" applyBorder="1" applyAlignment="1">
      <alignment horizontal="left"/>
    </xf>
    <xf numFmtId="0" fontId="13" fillId="0" borderId="30" xfId="0" applyFont="1" applyBorder="1" applyAlignment="1">
      <alignment horizontal="left"/>
    </xf>
    <xf numFmtId="0" fontId="0" fillId="0" borderId="24" xfId="0" applyBorder="1" applyAlignment="1">
      <alignment horizontal="left" vertical="center"/>
    </xf>
    <xf numFmtId="0" fontId="0" fillId="0" borderId="31" xfId="0" applyBorder="1" applyAlignment="1">
      <alignment horizontal="left" vertical="center"/>
    </xf>
    <xf numFmtId="0" fontId="0" fillId="0" borderId="25" xfId="0" applyBorder="1" applyAlignment="1">
      <alignment horizontal="left" vertical="center" wrapText="1"/>
    </xf>
    <xf numFmtId="0" fontId="0" fillId="0" borderId="21" xfId="0" applyBorder="1" applyAlignment="1">
      <alignment horizontal="left" vertical="center" wrapText="1"/>
    </xf>
    <xf numFmtId="0" fontId="0" fillId="0" borderId="25" xfId="0" applyBorder="1" applyAlignment="1">
      <alignment horizontal="center" vertical="center"/>
    </xf>
    <xf numFmtId="0" fontId="0" fillId="0" borderId="21" xfId="0" applyBorder="1" applyAlignment="1">
      <alignment horizontal="center" vertical="center"/>
    </xf>
    <xf numFmtId="0" fontId="11" fillId="0" borderId="25" xfId="0" applyFont="1" applyBorder="1" applyAlignment="1">
      <alignment horizontal="center" vertical="center"/>
    </xf>
    <xf numFmtId="0" fontId="11" fillId="0" borderId="21" xfId="0" applyFont="1" applyBorder="1" applyAlignment="1">
      <alignment horizontal="center" vertical="center"/>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26" xfId="0" applyBorder="1" applyAlignment="1">
      <alignment horizontal="center" vertical="center"/>
    </xf>
    <xf numFmtId="0" fontId="0" fillId="0" borderId="32" xfId="0" applyBorder="1" applyAlignment="1">
      <alignment horizontal="center" vertical="center"/>
    </xf>
    <xf numFmtId="0" fontId="2" fillId="0" borderId="25" xfId="0" applyFont="1" applyBorder="1" applyAlignment="1">
      <alignment horizontal="right" vertical="center"/>
    </xf>
    <xf numFmtId="0" fontId="2" fillId="0" borderId="21" xfId="0" applyFont="1" applyBorder="1" applyAlignment="1">
      <alignment horizontal="right" vertical="center"/>
    </xf>
    <xf numFmtId="0" fontId="2" fillId="0" borderId="26" xfId="0" applyFont="1" applyBorder="1" applyAlignment="1">
      <alignment horizontal="right" vertical="center"/>
    </xf>
    <xf numFmtId="0" fontId="2" fillId="0" borderId="32" xfId="0" applyFont="1" applyBorder="1" applyAlignment="1">
      <alignment horizontal="right" vertical="center"/>
    </xf>
    <xf numFmtId="0" fontId="0" fillId="0" borderId="26" xfId="0" applyBorder="1" applyAlignment="1">
      <alignment horizontal="right" vertical="center"/>
    </xf>
    <xf numFmtId="0" fontId="0" fillId="0" borderId="32" xfId="0" applyBorder="1" applyAlignment="1">
      <alignment horizontal="right" vertical="center"/>
    </xf>
    <xf numFmtId="0" fontId="0" fillId="0" borderId="25" xfId="0" applyBorder="1" applyAlignment="1">
      <alignment horizontal="right" vertical="center"/>
    </xf>
    <xf numFmtId="0" fontId="0" fillId="0" borderId="21" xfId="0" applyBorder="1" applyAlignment="1">
      <alignment horizontal="right" vertical="center"/>
    </xf>
    <xf numFmtId="0" fontId="11" fillId="0" borderId="25" xfId="0" applyFont="1" applyBorder="1" applyAlignment="1">
      <alignment horizontal="right" vertical="center"/>
    </xf>
    <xf numFmtId="0" fontId="11" fillId="0" borderId="21" xfId="0" applyFont="1" applyBorder="1" applyAlignment="1">
      <alignment horizontal="right" vertical="center"/>
    </xf>
    <xf numFmtId="0" fontId="13" fillId="0" borderId="47" xfId="0" applyFont="1" applyBorder="1" applyAlignment="1">
      <alignment horizontal="left"/>
    </xf>
    <xf numFmtId="9" fontId="9" fillId="4" borderId="3" xfId="0" applyNumberFormat="1" applyFont="1" applyFill="1" applyBorder="1" applyAlignment="1">
      <alignment horizontal="left" vertical="top" wrapText="1"/>
    </xf>
    <xf numFmtId="9" fontId="9" fillId="4" borderId="45" xfId="0" applyNumberFormat="1" applyFont="1" applyFill="1" applyBorder="1" applyAlignment="1">
      <alignment vertical="top" wrapText="1"/>
    </xf>
    <xf numFmtId="9" fontId="9" fillId="4" borderId="7" xfId="0" applyNumberFormat="1" applyFont="1" applyFill="1" applyBorder="1" applyAlignment="1">
      <alignment horizontal="left" vertical="top" wrapText="1"/>
    </xf>
    <xf numFmtId="9" fontId="9" fillId="4" borderId="23" xfId="0" applyNumberFormat="1" applyFont="1" applyFill="1" applyBorder="1" applyAlignment="1">
      <alignment vertical="top"/>
    </xf>
    <xf numFmtId="0" fontId="2" fillId="7" borderId="24" xfId="0" applyFont="1" applyFill="1" applyBorder="1" applyAlignment="1">
      <alignment vertical="top" wrapText="1"/>
    </xf>
    <xf numFmtId="0" fontId="2" fillId="7" borderId="25" xfId="0" applyFont="1" applyFill="1" applyBorder="1" applyAlignment="1">
      <alignment vertical="top" wrapText="1"/>
    </xf>
    <xf numFmtId="0" fontId="2" fillId="7" borderId="25" xfId="0" applyFont="1" applyFill="1" applyBorder="1" applyAlignment="1">
      <alignment horizontal="center" vertical="top" wrapText="1"/>
    </xf>
    <xf numFmtId="0" fontId="2" fillId="7" borderId="25" xfId="0" applyFont="1" applyFill="1" applyBorder="1" applyAlignment="1">
      <alignment vertical="top"/>
    </xf>
    <xf numFmtId="0" fontId="2" fillId="7" borderId="26" xfId="0" applyFont="1" applyFill="1" applyBorder="1" applyAlignment="1">
      <alignment vertical="top"/>
    </xf>
    <xf numFmtId="0" fontId="7" fillId="2" borderId="3" xfId="0" applyFont="1" applyFill="1" applyBorder="1" applyAlignment="1">
      <alignment vertical="top" wrapText="1"/>
    </xf>
    <xf numFmtId="164" fontId="9" fillId="2" borderId="3" xfId="0" applyNumberFormat="1" applyFont="1" applyFill="1" applyBorder="1" applyAlignment="1">
      <alignment horizontal="left" vertical="top" wrapText="1"/>
    </xf>
    <xf numFmtId="0" fontId="7" fillId="2" borderId="3" xfId="0" applyFont="1" applyFill="1" applyBorder="1" applyAlignment="1">
      <alignment horizontal="center" vertical="top" wrapText="1"/>
    </xf>
    <xf numFmtId="0" fontId="9" fillId="2" borderId="3" xfId="0" applyFont="1" applyFill="1" applyBorder="1" applyAlignment="1">
      <alignment horizontal="center"/>
    </xf>
    <xf numFmtId="0" fontId="7" fillId="2" borderId="7" xfId="0" applyFont="1" applyFill="1" applyBorder="1" applyAlignment="1">
      <alignment vertical="top" wrapText="1"/>
    </xf>
    <xf numFmtId="0" fontId="7" fillId="2" borderId="7" xfId="0" applyFont="1" applyFill="1" applyBorder="1" applyAlignment="1">
      <alignment horizontal="center" vertical="top" wrapText="1"/>
    </xf>
    <xf numFmtId="0" fontId="9" fillId="2" borderId="7" xfId="0" applyFont="1" applyFill="1" applyBorder="1" applyAlignment="1">
      <alignment horizontal="center"/>
    </xf>
    <xf numFmtId="0" fontId="9" fillId="2" borderId="3"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7866"/>
  <sheetViews>
    <sheetView tabSelected="1" zoomScale="80" zoomScaleNormal="80" workbookViewId="0">
      <pane ySplit="8" topLeftCell="A9" activePane="bottomLeft" state="frozen"/>
      <selection activeCell="M8" sqref="M8"/>
      <selection pane="bottomLeft" activeCell="D5" sqref="D5"/>
    </sheetView>
  </sheetViews>
  <sheetFormatPr defaultColWidth="8.85546875" defaultRowHeight="12.75" x14ac:dyDescent="0.2"/>
  <cols>
    <col min="1" max="1" width="4.140625" style="27" customWidth="1"/>
    <col min="2" max="2" width="21.42578125" style="27" customWidth="1"/>
    <col min="3" max="3" width="38.5703125" style="26" customWidth="1"/>
    <col min="4" max="4" width="78.5703125" style="26" customWidth="1"/>
    <col min="5" max="5" width="28.7109375" style="121" customWidth="1"/>
    <col min="6" max="6" width="44.7109375" style="64" customWidth="1"/>
    <col min="7" max="7" width="73.5703125" style="64" customWidth="1"/>
    <col min="8" max="8" width="24.85546875" style="175" customWidth="1"/>
    <col min="9" max="9" width="44.7109375" style="62" customWidth="1"/>
    <col min="10" max="10" width="59.42578125" style="62" customWidth="1"/>
    <col min="11" max="11" width="0.28515625" style="62" hidden="1" customWidth="1"/>
    <col min="12" max="12" width="27.140625" style="62" hidden="1" customWidth="1"/>
    <col min="13" max="13" width="91.28515625" style="66" customWidth="1"/>
    <col min="14" max="14" width="52.28515625" style="25" customWidth="1"/>
    <col min="15" max="15" width="16.85546875" style="93" customWidth="1"/>
    <col min="16" max="16" width="27" style="26" customWidth="1"/>
    <col min="17" max="17" width="12.7109375" style="26" hidden="1" customWidth="1"/>
    <col min="18" max="18" width="14.140625" style="70" customWidth="1"/>
    <col min="19" max="19" width="12.28515625" style="68" bestFit="1" customWidth="1"/>
    <col min="20" max="20" width="12.28515625" style="87" customWidth="1"/>
    <col min="21" max="21" width="32.5703125" style="117" customWidth="1"/>
    <col min="22" max="22" width="98.42578125" style="27" bestFit="1" customWidth="1"/>
    <col min="23" max="16384" width="8.85546875" style="27"/>
  </cols>
  <sheetData>
    <row r="1" spans="1:21" ht="27" thickBot="1" x14ac:dyDescent="0.45">
      <c r="A1" s="34" t="s">
        <v>58</v>
      </c>
      <c r="B1" s="35"/>
      <c r="C1" s="36"/>
      <c r="D1" s="36"/>
      <c r="E1" s="118"/>
      <c r="F1" s="63"/>
      <c r="G1" s="63"/>
      <c r="H1" s="171"/>
      <c r="I1" s="61"/>
      <c r="J1" s="61"/>
      <c r="K1" s="61"/>
      <c r="L1" s="61"/>
      <c r="M1" s="65"/>
      <c r="N1" s="38"/>
      <c r="O1" s="90"/>
      <c r="P1" s="36"/>
      <c r="Q1" s="36"/>
      <c r="R1" s="69"/>
      <c r="S1" s="67"/>
      <c r="T1" s="85"/>
      <c r="U1" s="114"/>
    </row>
    <row r="2" spans="1:21" ht="3" customHeight="1" thickBot="1" x14ac:dyDescent="0.25">
      <c r="A2" s="39"/>
      <c r="B2" s="71"/>
      <c r="C2" s="72"/>
      <c r="D2" s="72"/>
      <c r="E2" s="119"/>
      <c r="F2" s="74"/>
      <c r="G2" s="74"/>
      <c r="H2" s="172"/>
      <c r="I2" s="75"/>
      <c r="J2" s="75"/>
      <c r="K2" s="75"/>
      <c r="L2" s="75"/>
      <c r="M2" s="76"/>
      <c r="N2" s="77"/>
      <c r="O2" s="91"/>
      <c r="P2" s="72"/>
      <c r="Q2" s="72"/>
      <c r="R2" s="78"/>
      <c r="S2" s="79"/>
      <c r="T2" s="86"/>
      <c r="U2" s="115"/>
    </row>
    <row r="3" spans="1:21" ht="13.9" customHeight="1" x14ac:dyDescent="0.2">
      <c r="A3" s="230" t="s">
        <v>14</v>
      </c>
      <c r="B3" s="231"/>
      <c r="C3" s="155">
        <v>0</v>
      </c>
      <c r="D3" s="159">
        <f>SUM(C3/C6*100)</f>
        <v>0</v>
      </c>
      <c r="E3" s="71"/>
      <c r="F3" s="80"/>
      <c r="G3" s="80"/>
      <c r="H3" s="173"/>
      <c r="I3" s="79"/>
      <c r="J3" s="79"/>
      <c r="K3" s="79"/>
      <c r="L3" s="79"/>
      <c r="M3" s="81"/>
      <c r="N3" s="77" t="s">
        <v>53</v>
      </c>
      <c r="O3" s="91"/>
      <c r="P3" s="72"/>
      <c r="Q3" s="72"/>
      <c r="R3" s="78"/>
      <c r="S3" s="79"/>
      <c r="T3" s="86"/>
      <c r="U3" s="115"/>
    </row>
    <row r="4" spans="1:21" ht="15" customHeight="1" x14ac:dyDescent="0.2">
      <c r="A4" s="232" t="s">
        <v>13</v>
      </c>
      <c r="B4" s="233"/>
      <c r="C4" s="156">
        <v>1</v>
      </c>
      <c r="D4" s="159">
        <f>SUM(C4/C6*100)</f>
        <v>3.225806451612903</v>
      </c>
      <c r="E4" s="71"/>
      <c r="F4" s="80"/>
      <c r="G4" s="80"/>
      <c r="H4" s="173"/>
      <c r="I4" s="79"/>
      <c r="J4" s="79"/>
      <c r="K4" s="79"/>
      <c r="L4" s="79"/>
      <c r="M4" s="81"/>
      <c r="N4" s="77"/>
      <c r="O4" s="91"/>
      <c r="P4" s="72"/>
      <c r="Q4" s="72"/>
      <c r="R4" s="78"/>
      <c r="S4" s="79"/>
      <c r="T4" s="86"/>
      <c r="U4" s="115"/>
    </row>
    <row r="5" spans="1:21" ht="14.45" customHeight="1" x14ac:dyDescent="0.2">
      <c r="A5" s="234" t="s">
        <v>15</v>
      </c>
      <c r="B5" s="235"/>
      <c r="C5" s="157">
        <v>30</v>
      </c>
      <c r="D5" s="159">
        <f>SUM(C5/C6*100)</f>
        <v>96.774193548387103</v>
      </c>
      <c r="E5" s="71"/>
      <c r="F5" s="80"/>
      <c r="G5" s="80"/>
      <c r="H5" s="173"/>
      <c r="I5" s="79"/>
      <c r="J5" s="79"/>
      <c r="K5" s="79"/>
      <c r="L5" s="79"/>
      <c r="M5" s="81"/>
      <c r="O5" s="91"/>
      <c r="P5" s="166"/>
      <c r="Q5" s="72"/>
      <c r="R5" s="78"/>
      <c r="S5" s="79"/>
      <c r="T5" s="86"/>
      <c r="U5" s="115"/>
    </row>
    <row r="6" spans="1:21" ht="17.45" customHeight="1" thickBot="1" x14ac:dyDescent="0.25">
      <c r="A6" s="236" t="s">
        <v>19</v>
      </c>
      <c r="B6" s="237"/>
      <c r="C6" s="158">
        <f>SUM(C3:C5)</f>
        <v>31</v>
      </c>
      <c r="D6" s="160"/>
      <c r="E6" s="71"/>
      <c r="F6" s="80"/>
      <c r="G6" s="80"/>
      <c r="H6" s="173"/>
      <c r="I6" s="79"/>
      <c r="J6" s="79"/>
      <c r="K6" s="79"/>
      <c r="L6" s="79"/>
      <c r="M6" s="81"/>
      <c r="N6" s="77"/>
      <c r="O6" s="91"/>
      <c r="P6" s="72"/>
      <c r="Q6" s="72"/>
      <c r="R6" s="78"/>
      <c r="S6" s="79"/>
      <c r="T6" s="86"/>
      <c r="U6" s="115"/>
    </row>
    <row r="7" spans="1:21" ht="3.6" customHeight="1" thickBot="1" x14ac:dyDescent="0.25">
      <c r="A7" s="39"/>
      <c r="B7" s="71"/>
      <c r="C7" s="72"/>
      <c r="D7" s="72"/>
      <c r="E7" s="119"/>
      <c r="F7" s="74"/>
      <c r="G7" s="74"/>
      <c r="H7" s="172"/>
      <c r="I7" s="75"/>
      <c r="J7" s="75"/>
      <c r="K7" s="75"/>
      <c r="L7" s="75"/>
      <c r="M7" s="76"/>
      <c r="N7" s="77"/>
      <c r="O7" s="91"/>
      <c r="P7" s="72"/>
      <c r="Q7" s="72"/>
      <c r="R7" s="78"/>
      <c r="S7" s="79"/>
      <c r="T7" s="86"/>
      <c r="U7" s="115"/>
    </row>
    <row r="8" spans="1:21" s="28" customFormat="1" ht="45" customHeight="1" thickBot="1" x14ac:dyDescent="0.3">
      <c r="A8" s="83" t="s">
        <v>16</v>
      </c>
      <c r="B8" s="82" t="s">
        <v>35</v>
      </c>
      <c r="C8" s="220" t="s">
        <v>36</v>
      </c>
      <c r="D8" s="221"/>
      <c r="E8" s="120" t="s">
        <v>37</v>
      </c>
      <c r="F8" s="82" t="s">
        <v>59</v>
      </c>
      <c r="G8" s="82" t="s">
        <v>60</v>
      </c>
      <c r="H8" s="174" t="s">
        <v>62</v>
      </c>
      <c r="I8" s="82" t="s">
        <v>61</v>
      </c>
      <c r="J8" s="84" t="s">
        <v>41</v>
      </c>
      <c r="K8" s="84" t="s">
        <v>54</v>
      </c>
      <c r="L8" s="84" t="s">
        <v>55</v>
      </c>
      <c r="M8" s="82" t="s">
        <v>38</v>
      </c>
      <c r="N8" s="84" t="s">
        <v>20</v>
      </c>
      <c r="O8" s="92" t="s">
        <v>7</v>
      </c>
      <c r="P8" s="84" t="s">
        <v>47</v>
      </c>
      <c r="Q8" s="84" t="s">
        <v>46</v>
      </c>
      <c r="R8" s="82" t="s">
        <v>42</v>
      </c>
      <c r="S8" s="83" t="s">
        <v>4</v>
      </c>
      <c r="T8" s="83" t="s">
        <v>43</v>
      </c>
      <c r="U8" s="84" t="s">
        <v>17</v>
      </c>
    </row>
    <row r="9" spans="1:21" s="104" customFormat="1" ht="15" customHeight="1" x14ac:dyDescent="0.25">
      <c r="A9" s="238">
        <v>1</v>
      </c>
      <c r="B9" s="240" t="s">
        <v>92</v>
      </c>
      <c r="C9" s="222" t="s">
        <v>93</v>
      </c>
      <c r="D9" s="223"/>
      <c r="E9" s="258" t="s">
        <v>99</v>
      </c>
      <c r="F9" s="189" t="s">
        <v>94</v>
      </c>
      <c r="G9" s="191" t="s">
        <v>95</v>
      </c>
      <c r="H9" s="189" t="s">
        <v>108</v>
      </c>
      <c r="I9" s="191"/>
      <c r="J9" s="189" t="s">
        <v>94</v>
      </c>
      <c r="K9" s="191"/>
      <c r="L9" s="191"/>
      <c r="M9" s="189"/>
      <c r="N9" s="189"/>
      <c r="O9" s="250"/>
      <c r="P9" s="189"/>
      <c r="Q9" s="260"/>
      <c r="R9" s="252"/>
      <c r="S9" s="255"/>
      <c r="T9" s="245"/>
      <c r="U9" s="247"/>
    </row>
    <row r="10" spans="1:21" s="104" customFormat="1" ht="15" x14ac:dyDescent="0.25">
      <c r="A10" s="238"/>
      <c r="B10" s="240"/>
      <c r="C10" s="222"/>
      <c r="D10" s="223"/>
      <c r="E10" s="258"/>
      <c r="F10" s="189"/>
      <c r="G10" s="189"/>
      <c r="H10" s="189"/>
      <c r="I10" s="189"/>
      <c r="J10" s="189"/>
      <c r="K10" s="189"/>
      <c r="L10" s="189"/>
      <c r="M10" s="189"/>
      <c r="N10" s="189"/>
      <c r="O10" s="250"/>
      <c r="P10" s="189"/>
      <c r="Q10" s="240"/>
      <c r="R10" s="252"/>
      <c r="S10" s="255"/>
      <c r="T10" s="245"/>
      <c r="U10" s="247"/>
    </row>
    <row r="11" spans="1:21" s="104" customFormat="1" ht="15" x14ac:dyDescent="0.25">
      <c r="A11" s="238"/>
      <c r="B11" s="240"/>
      <c r="C11" s="222"/>
      <c r="D11" s="223"/>
      <c r="E11" s="258"/>
      <c r="F11" s="189"/>
      <c r="G11" s="189"/>
      <c r="H11" s="189"/>
      <c r="I11" s="189"/>
      <c r="J11" s="189"/>
      <c r="K11" s="189"/>
      <c r="L11" s="189"/>
      <c r="M11" s="189"/>
      <c r="N11" s="189"/>
      <c r="O11" s="250"/>
      <c r="P11" s="189"/>
      <c r="Q11" s="240"/>
      <c r="R11" s="252"/>
      <c r="S11" s="255"/>
      <c r="T11" s="245"/>
      <c r="U11" s="247"/>
    </row>
    <row r="12" spans="1:21" s="104" customFormat="1" ht="361.5" customHeight="1" x14ac:dyDescent="0.25">
      <c r="A12" s="239"/>
      <c r="B12" s="241"/>
      <c r="C12" s="224"/>
      <c r="D12" s="225"/>
      <c r="E12" s="259"/>
      <c r="F12" s="190"/>
      <c r="G12" s="190"/>
      <c r="H12" s="190"/>
      <c r="I12" s="190"/>
      <c r="J12" s="190"/>
      <c r="K12" s="190"/>
      <c r="L12" s="190"/>
      <c r="M12" s="190"/>
      <c r="N12" s="190"/>
      <c r="O12" s="213"/>
      <c r="P12" s="190"/>
      <c r="Q12" s="241"/>
      <c r="R12" s="253"/>
      <c r="S12" s="256"/>
      <c r="T12" s="246"/>
      <c r="U12" s="248"/>
    </row>
    <row r="13" spans="1:21" s="104" customFormat="1" ht="85.15" customHeight="1" x14ac:dyDescent="0.25">
      <c r="A13" s="242">
        <v>1</v>
      </c>
      <c r="B13" s="195" t="s">
        <v>97</v>
      </c>
      <c r="C13" s="197" t="s">
        <v>98</v>
      </c>
      <c r="D13" s="198"/>
      <c r="E13" s="201" t="s">
        <v>100</v>
      </c>
      <c r="F13" s="188" t="s">
        <v>101</v>
      </c>
      <c r="G13" s="188" t="s">
        <v>102</v>
      </c>
      <c r="H13" s="188" t="s">
        <v>96</v>
      </c>
      <c r="I13" s="188"/>
      <c r="J13" s="188" t="s">
        <v>101</v>
      </c>
      <c r="K13" s="188"/>
      <c r="L13" s="188"/>
      <c r="M13" s="188"/>
      <c r="N13" s="188"/>
      <c r="O13" s="212"/>
      <c r="P13" s="188"/>
      <c r="Q13" s="195"/>
      <c r="R13" s="251"/>
      <c r="S13" s="254"/>
      <c r="T13" s="257"/>
      <c r="U13" s="186"/>
    </row>
    <row r="14" spans="1:21" s="104" customFormat="1" ht="79.900000000000006" customHeight="1" x14ac:dyDescent="0.25">
      <c r="A14" s="249"/>
      <c r="B14" s="240"/>
      <c r="C14" s="226"/>
      <c r="D14" s="227"/>
      <c r="E14" s="244"/>
      <c r="F14" s="189"/>
      <c r="G14" s="189"/>
      <c r="H14" s="189"/>
      <c r="I14" s="189"/>
      <c r="J14" s="189"/>
      <c r="K14" s="189"/>
      <c r="L14" s="189"/>
      <c r="M14" s="189"/>
      <c r="N14" s="189"/>
      <c r="O14" s="250"/>
      <c r="P14" s="189"/>
      <c r="Q14" s="240"/>
      <c r="R14" s="252"/>
      <c r="S14" s="255"/>
      <c r="T14" s="245"/>
      <c r="U14" s="247"/>
    </row>
    <row r="15" spans="1:21" s="104" customFormat="1" ht="59.45" customHeight="1" x14ac:dyDescent="0.25">
      <c r="A15" s="249"/>
      <c r="B15" s="240"/>
      <c r="C15" s="226"/>
      <c r="D15" s="227"/>
      <c r="E15" s="244"/>
      <c r="F15" s="189"/>
      <c r="G15" s="189"/>
      <c r="H15" s="189"/>
      <c r="I15" s="189"/>
      <c r="J15" s="189"/>
      <c r="K15" s="189"/>
      <c r="L15" s="189"/>
      <c r="M15" s="189"/>
      <c r="N15" s="189"/>
      <c r="O15" s="250"/>
      <c r="P15" s="189"/>
      <c r="Q15" s="240"/>
      <c r="R15" s="252"/>
      <c r="S15" s="255"/>
      <c r="T15" s="245"/>
      <c r="U15" s="247"/>
    </row>
    <row r="16" spans="1:21" s="104" customFormat="1" ht="30" customHeight="1" x14ac:dyDescent="0.25">
      <c r="A16" s="249"/>
      <c r="B16" s="240"/>
      <c r="C16" s="226"/>
      <c r="D16" s="227"/>
      <c r="E16" s="244"/>
      <c r="F16" s="189"/>
      <c r="G16" s="189"/>
      <c r="H16" s="189"/>
      <c r="I16" s="189"/>
      <c r="J16" s="189"/>
      <c r="K16" s="189"/>
      <c r="L16" s="189"/>
      <c r="M16" s="189"/>
      <c r="N16" s="189"/>
      <c r="O16" s="250"/>
      <c r="P16" s="189"/>
      <c r="Q16" s="240"/>
      <c r="R16" s="252"/>
      <c r="S16" s="255"/>
      <c r="T16" s="245"/>
      <c r="U16" s="247"/>
    </row>
    <row r="17" spans="1:21" s="104" customFormat="1" ht="51.75" customHeight="1" x14ac:dyDescent="0.25">
      <c r="A17" s="243"/>
      <c r="B17" s="241"/>
      <c r="C17" s="228"/>
      <c r="D17" s="229"/>
      <c r="E17" s="215"/>
      <c r="F17" s="190"/>
      <c r="G17" s="190"/>
      <c r="H17" s="190"/>
      <c r="I17" s="190"/>
      <c r="J17" s="190"/>
      <c r="K17" s="190"/>
      <c r="L17" s="190"/>
      <c r="M17" s="190"/>
      <c r="N17" s="190"/>
      <c r="O17" s="213"/>
      <c r="P17" s="190"/>
      <c r="Q17" s="241"/>
      <c r="R17" s="253"/>
      <c r="S17" s="256"/>
      <c r="T17" s="246"/>
      <c r="U17" s="248"/>
    </row>
    <row r="18" spans="1:21" s="104" customFormat="1" ht="115.15" customHeight="1" x14ac:dyDescent="0.25">
      <c r="A18" s="242">
        <v>1</v>
      </c>
      <c r="B18" s="195" t="s">
        <v>103</v>
      </c>
      <c r="C18" s="197" t="s">
        <v>104</v>
      </c>
      <c r="D18" s="198"/>
      <c r="E18" s="201" t="s">
        <v>105</v>
      </c>
      <c r="F18" s="188" t="s">
        <v>106</v>
      </c>
      <c r="G18" s="188" t="s">
        <v>107</v>
      </c>
      <c r="H18" s="188" t="s">
        <v>108</v>
      </c>
      <c r="I18" s="188"/>
      <c r="J18" s="188" t="s">
        <v>106</v>
      </c>
      <c r="K18" s="188"/>
      <c r="L18" s="188"/>
      <c r="M18" s="188"/>
      <c r="N18" s="188"/>
      <c r="O18" s="212"/>
      <c r="P18" s="188"/>
      <c r="Q18" s="195"/>
      <c r="R18" s="251"/>
      <c r="S18" s="254"/>
      <c r="T18" s="257"/>
      <c r="U18" s="186"/>
    </row>
    <row r="19" spans="1:21" s="104" customFormat="1" ht="193.5" customHeight="1" x14ac:dyDescent="0.25">
      <c r="A19" s="243"/>
      <c r="B19" s="241"/>
      <c r="C19" s="228"/>
      <c r="D19" s="229"/>
      <c r="E19" s="215"/>
      <c r="F19" s="190"/>
      <c r="G19" s="190"/>
      <c r="H19" s="190"/>
      <c r="I19" s="190"/>
      <c r="J19" s="190"/>
      <c r="K19" s="190"/>
      <c r="L19" s="190"/>
      <c r="M19" s="190"/>
      <c r="N19" s="190"/>
      <c r="O19" s="213"/>
      <c r="P19" s="190"/>
      <c r="Q19" s="241"/>
      <c r="R19" s="253"/>
      <c r="S19" s="256"/>
      <c r="T19" s="246"/>
      <c r="U19" s="248"/>
    </row>
    <row r="20" spans="1:21" s="104" customFormat="1" ht="121.9" customHeight="1" x14ac:dyDescent="0.25">
      <c r="A20" s="242">
        <v>1</v>
      </c>
      <c r="B20" s="195" t="s">
        <v>109</v>
      </c>
      <c r="C20" s="197" t="s">
        <v>110</v>
      </c>
      <c r="D20" s="198"/>
      <c r="E20" s="201" t="s">
        <v>111</v>
      </c>
      <c r="F20" s="188" t="s">
        <v>112</v>
      </c>
      <c r="G20" s="188" t="s">
        <v>113</v>
      </c>
      <c r="H20" s="188" t="s">
        <v>96</v>
      </c>
      <c r="I20" s="188"/>
      <c r="J20" s="188" t="s">
        <v>112</v>
      </c>
      <c r="K20" s="178"/>
      <c r="L20" s="188"/>
      <c r="M20" s="188"/>
      <c r="N20" s="188"/>
      <c r="O20" s="212"/>
      <c r="P20" s="188"/>
      <c r="Q20" s="295"/>
      <c r="R20" s="195"/>
      <c r="S20" s="268"/>
      <c r="T20" s="257"/>
      <c r="U20" s="186"/>
    </row>
    <row r="21" spans="1:21" s="104" customFormat="1" ht="229.5" customHeight="1" x14ac:dyDescent="0.25">
      <c r="A21" s="243"/>
      <c r="B21" s="241"/>
      <c r="C21" s="228"/>
      <c r="D21" s="229"/>
      <c r="E21" s="215"/>
      <c r="F21" s="190"/>
      <c r="G21" s="190"/>
      <c r="H21" s="190"/>
      <c r="I21" s="190"/>
      <c r="J21" s="190"/>
      <c r="K21" s="214"/>
      <c r="L21" s="190"/>
      <c r="M21" s="190"/>
      <c r="N21" s="190"/>
      <c r="O21" s="213"/>
      <c r="P21" s="190"/>
      <c r="Q21" s="296"/>
      <c r="R21" s="241"/>
      <c r="S21" s="269"/>
      <c r="T21" s="246"/>
      <c r="U21" s="248"/>
    </row>
    <row r="22" spans="1:21" s="79" customFormat="1" ht="120.6" customHeight="1" x14ac:dyDescent="0.2">
      <c r="A22" s="242">
        <v>1</v>
      </c>
      <c r="B22" s="195" t="s">
        <v>114</v>
      </c>
      <c r="C22" s="197" t="s">
        <v>115</v>
      </c>
      <c r="D22" s="198"/>
      <c r="E22" s="201" t="s">
        <v>116</v>
      </c>
      <c r="F22" s="188" t="s">
        <v>117</v>
      </c>
      <c r="G22" s="188" t="s">
        <v>118</v>
      </c>
      <c r="H22" s="188" t="s">
        <v>96</v>
      </c>
      <c r="I22" s="188"/>
      <c r="J22" s="188" t="s">
        <v>117</v>
      </c>
      <c r="K22" s="178"/>
      <c r="L22" s="178"/>
      <c r="M22" s="188"/>
      <c r="N22" s="188"/>
      <c r="O22" s="212"/>
      <c r="P22" s="188"/>
      <c r="Q22" s="251"/>
      <c r="R22" s="251"/>
      <c r="S22" s="254"/>
      <c r="T22" s="257"/>
      <c r="U22" s="186"/>
    </row>
    <row r="23" spans="1:21" s="79" customFormat="1" ht="124.5" customHeight="1" x14ac:dyDescent="0.2">
      <c r="A23" s="243"/>
      <c r="B23" s="241"/>
      <c r="C23" s="228"/>
      <c r="D23" s="229"/>
      <c r="E23" s="215"/>
      <c r="F23" s="190"/>
      <c r="G23" s="190"/>
      <c r="H23" s="190"/>
      <c r="I23" s="190"/>
      <c r="J23" s="190"/>
      <c r="K23" s="214"/>
      <c r="L23" s="214"/>
      <c r="M23" s="190"/>
      <c r="N23" s="190"/>
      <c r="O23" s="213"/>
      <c r="P23" s="190"/>
      <c r="Q23" s="253"/>
      <c r="R23" s="253"/>
      <c r="S23" s="256"/>
      <c r="T23" s="246"/>
      <c r="U23" s="248"/>
    </row>
    <row r="24" spans="1:21" s="79" customFormat="1" ht="86.25" customHeight="1" x14ac:dyDescent="0.2">
      <c r="A24" s="242">
        <v>1</v>
      </c>
      <c r="B24" s="195" t="s">
        <v>119</v>
      </c>
      <c r="C24" s="197" t="s">
        <v>120</v>
      </c>
      <c r="D24" s="198"/>
      <c r="E24" s="201" t="s">
        <v>116</v>
      </c>
      <c r="F24" s="188" t="s">
        <v>117</v>
      </c>
      <c r="G24" s="188" t="s">
        <v>121</v>
      </c>
      <c r="H24" s="188" t="s">
        <v>96</v>
      </c>
      <c r="I24" s="188"/>
      <c r="J24" s="188" t="s">
        <v>117</v>
      </c>
      <c r="K24" s="188"/>
      <c r="L24" s="188"/>
      <c r="M24" s="188"/>
      <c r="N24" s="188"/>
      <c r="O24" s="212"/>
      <c r="P24" s="188"/>
      <c r="Q24" s="195"/>
      <c r="R24" s="251"/>
      <c r="S24" s="254"/>
      <c r="T24" s="184"/>
      <c r="U24" s="186"/>
    </row>
    <row r="25" spans="1:21" s="79" customFormat="1" ht="54.75" customHeight="1" x14ac:dyDescent="0.2">
      <c r="A25" s="243"/>
      <c r="B25" s="241"/>
      <c r="C25" s="228"/>
      <c r="D25" s="229"/>
      <c r="E25" s="215"/>
      <c r="F25" s="190"/>
      <c r="G25" s="190"/>
      <c r="H25" s="190"/>
      <c r="I25" s="190"/>
      <c r="J25" s="190"/>
      <c r="K25" s="190"/>
      <c r="L25" s="190"/>
      <c r="M25" s="190"/>
      <c r="N25" s="190"/>
      <c r="O25" s="213"/>
      <c r="P25" s="190"/>
      <c r="Q25" s="241"/>
      <c r="R25" s="253"/>
      <c r="S25" s="256"/>
      <c r="T25" s="270"/>
      <c r="U25" s="248"/>
    </row>
    <row r="26" spans="1:21" s="79" customFormat="1" ht="80.45" customHeight="1" x14ac:dyDescent="0.2">
      <c r="A26" s="242">
        <v>1</v>
      </c>
      <c r="B26" s="195" t="s">
        <v>122</v>
      </c>
      <c r="C26" s="197" t="s">
        <v>123</v>
      </c>
      <c r="D26" s="198"/>
      <c r="E26" s="201" t="s">
        <v>124</v>
      </c>
      <c r="F26" s="188" t="s">
        <v>125</v>
      </c>
      <c r="G26" s="188" t="s">
        <v>126</v>
      </c>
      <c r="H26" s="188" t="s">
        <v>96</v>
      </c>
      <c r="I26" s="188"/>
      <c r="J26" s="188" t="s">
        <v>125</v>
      </c>
      <c r="K26" s="188"/>
      <c r="L26" s="178"/>
      <c r="M26" s="206"/>
      <c r="N26" s="206"/>
      <c r="O26" s="212"/>
      <c r="P26" s="188"/>
      <c r="Q26" s="251"/>
      <c r="R26" s="251"/>
      <c r="S26" s="254"/>
      <c r="T26" s="184"/>
      <c r="U26" s="186"/>
    </row>
    <row r="27" spans="1:21" s="79" customFormat="1" ht="183.75" customHeight="1" x14ac:dyDescent="0.2">
      <c r="A27" s="243"/>
      <c r="B27" s="241"/>
      <c r="C27" s="228"/>
      <c r="D27" s="229"/>
      <c r="E27" s="215"/>
      <c r="F27" s="190"/>
      <c r="G27" s="190"/>
      <c r="H27" s="190"/>
      <c r="I27" s="190"/>
      <c r="J27" s="190"/>
      <c r="K27" s="190"/>
      <c r="L27" s="214"/>
      <c r="M27" s="207"/>
      <c r="N27" s="207"/>
      <c r="O27" s="213"/>
      <c r="P27" s="190"/>
      <c r="Q27" s="253"/>
      <c r="R27" s="253"/>
      <c r="S27" s="256"/>
      <c r="T27" s="270"/>
      <c r="U27" s="248"/>
    </row>
    <row r="28" spans="1:21" s="79" customFormat="1" ht="59.45" customHeight="1" x14ac:dyDescent="0.2">
      <c r="A28" s="242">
        <v>1</v>
      </c>
      <c r="B28" s="195" t="s">
        <v>127</v>
      </c>
      <c r="C28" s="197" t="s">
        <v>128</v>
      </c>
      <c r="D28" s="198"/>
      <c r="E28" s="201" t="s">
        <v>129</v>
      </c>
      <c r="F28" s="188" t="s">
        <v>130</v>
      </c>
      <c r="G28" s="188" t="s">
        <v>131</v>
      </c>
      <c r="H28" s="188" t="s">
        <v>96</v>
      </c>
      <c r="I28" s="188"/>
      <c r="J28" s="188" t="s">
        <v>130</v>
      </c>
      <c r="K28" s="188"/>
      <c r="L28" s="188"/>
      <c r="M28" s="188"/>
      <c r="N28" s="188"/>
      <c r="O28" s="212"/>
      <c r="P28" s="178"/>
      <c r="Q28" s="251"/>
      <c r="R28" s="180"/>
      <c r="S28" s="182"/>
      <c r="T28" s="184"/>
      <c r="U28" s="186"/>
    </row>
    <row r="29" spans="1:21" s="79" customFormat="1" ht="68.45" customHeight="1" x14ac:dyDescent="0.2">
      <c r="A29" s="249"/>
      <c r="B29" s="240"/>
      <c r="C29" s="226"/>
      <c r="D29" s="227"/>
      <c r="E29" s="244"/>
      <c r="F29" s="189"/>
      <c r="G29" s="189"/>
      <c r="H29" s="189"/>
      <c r="I29" s="189"/>
      <c r="J29" s="189"/>
      <c r="K29" s="189"/>
      <c r="L29" s="189"/>
      <c r="M29" s="189"/>
      <c r="N29" s="189"/>
      <c r="O29" s="250"/>
      <c r="P29" s="267"/>
      <c r="Q29" s="252"/>
      <c r="R29" s="297"/>
      <c r="S29" s="272"/>
      <c r="T29" s="271"/>
      <c r="U29" s="247"/>
    </row>
    <row r="30" spans="1:21" s="79" customFormat="1" ht="129" customHeight="1" x14ac:dyDescent="0.2">
      <c r="A30" s="243"/>
      <c r="B30" s="241"/>
      <c r="C30" s="228"/>
      <c r="D30" s="229"/>
      <c r="E30" s="215"/>
      <c r="F30" s="190"/>
      <c r="G30" s="190"/>
      <c r="H30" s="190"/>
      <c r="I30" s="190"/>
      <c r="J30" s="190"/>
      <c r="K30" s="190"/>
      <c r="L30" s="190"/>
      <c r="M30" s="190"/>
      <c r="N30" s="190"/>
      <c r="O30" s="213"/>
      <c r="P30" s="214"/>
      <c r="Q30" s="253"/>
      <c r="R30" s="278"/>
      <c r="S30" s="273"/>
      <c r="T30" s="270"/>
      <c r="U30" s="248"/>
    </row>
    <row r="31" spans="1:21" s="79" customFormat="1" ht="88.5" customHeight="1" x14ac:dyDescent="0.2">
      <c r="A31" s="242">
        <v>1</v>
      </c>
      <c r="B31" s="195" t="s">
        <v>132</v>
      </c>
      <c r="C31" s="197" t="s">
        <v>133</v>
      </c>
      <c r="D31" s="198"/>
      <c r="E31" s="201" t="s">
        <v>134</v>
      </c>
      <c r="F31" s="188" t="s">
        <v>135</v>
      </c>
      <c r="G31" s="188" t="s">
        <v>136</v>
      </c>
      <c r="H31" s="188" t="s">
        <v>137</v>
      </c>
      <c r="I31" s="188"/>
      <c r="J31" s="188" t="s">
        <v>135</v>
      </c>
      <c r="K31" s="188"/>
      <c r="L31" s="188"/>
      <c r="M31" s="206"/>
      <c r="N31" s="188"/>
      <c r="O31" s="212"/>
      <c r="P31" s="178"/>
      <c r="Q31" s="251"/>
      <c r="R31" s="251"/>
      <c r="S31" s="182"/>
      <c r="T31" s="184"/>
      <c r="U31" s="274"/>
    </row>
    <row r="32" spans="1:21" s="79" customFormat="1" ht="150.75" customHeight="1" x14ac:dyDescent="0.2">
      <c r="A32" s="243"/>
      <c r="B32" s="241"/>
      <c r="C32" s="228"/>
      <c r="D32" s="229"/>
      <c r="E32" s="215"/>
      <c r="F32" s="190"/>
      <c r="G32" s="190"/>
      <c r="H32" s="190"/>
      <c r="I32" s="190"/>
      <c r="J32" s="190"/>
      <c r="K32" s="190"/>
      <c r="L32" s="190"/>
      <c r="M32" s="207"/>
      <c r="N32" s="190"/>
      <c r="O32" s="213"/>
      <c r="P32" s="214"/>
      <c r="Q32" s="253"/>
      <c r="R32" s="253"/>
      <c r="S32" s="273"/>
      <c r="T32" s="270"/>
      <c r="U32" s="275"/>
    </row>
    <row r="33" spans="1:22" s="79" customFormat="1" ht="63" customHeight="1" x14ac:dyDescent="0.2">
      <c r="A33" s="370">
        <v>2</v>
      </c>
      <c r="B33" s="368" t="s">
        <v>138</v>
      </c>
      <c r="C33" s="372" t="s">
        <v>139</v>
      </c>
      <c r="D33" s="373"/>
      <c r="E33" s="419" t="s">
        <v>140</v>
      </c>
      <c r="F33" s="357" t="s">
        <v>141</v>
      </c>
      <c r="G33" s="357" t="s">
        <v>142</v>
      </c>
      <c r="H33" s="357" t="s">
        <v>143</v>
      </c>
      <c r="I33" s="357" t="s">
        <v>425</v>
      </c>
      <c r="J33" s="357" t="s">
        <v>427</v>
      </c>
      <c r="K33" s="357"/>
      <c r="L33" s="357"/>
      <c r="M33" s="357" t="s">
        <v>426</v>
      </c>
      <c r="N33" s="368" t="s">
        <v>428</v>
      </c>
      <c r="O33" s="420" t="s">
        <v>429</v>
      </c>
      <c r="P33" s="421"/>
      <c r="Q33" s="369"/>
      <c r="R33" s="426"/>
      <c r="S33" s="422" t="s">
        <v>430</v>
      </c>
      <c r="T33" s="361">
        <v>0.6</v>
      </c>
      <c r="U33" s="362"/>
      <c r="V33" s="195"/>
    </row>
    <row r="34" spans="1:22" s="79" customFormat="1" ht="234.75" customHeight="1" x14ac:dyDescent="0.2">
      <c r="A34" s="371"/>
      <c r="B34" s="364"/>
      <c r="C34" s="366"/>
      <c r="D34" s="367"/>
      <c r="E34" s="423"/>
      <c r="F34" s="358"/>
      <c r="G34" s="358"/>
      <c r="H34" s="358"/>
      <c r="I34" s="358"/>
      <c r="J34" s="358"/>
      <c r="K34" s="358"/>
      <c r="L34" s="358"/>
      <c r="M34" s="358"/>
      <c r="N34" s="358"/>
      <c r="O34" s="363"/>
      <c r="P34" s="424"/>
      <c r="Q34" s="365"/>
      <c r="R34" s="427"/>
      <c r="S34" s="425"/>
      <c r="T34" s="359"/>
      <c r="U34" s="360"/>
      <c r="V34" s="190"/>
    </row>
    <row r="35" spans="1:22" s="79" customFormat="1" ht="102.75" customHeight="1" x14ac:dyDescent="0.2">
      <c r="A35" s="242">
        <v>3</v>
      </c>
      <c r="B35" s="195" t="s">
        <v>144</v>
      </c>
      <c r="C35" s="197" t="s">
        <v>145</v>
      </c>
      <c r="D35" s="198"/>
      <c r="E35" s="201" t="s">
        <v>146</v>
      </c>
      <c r="F35" s="188" t="s">
        <v>147</v>
      </c>
      <c r="G35" s="188" t="s">
        <v>148</v>
      </c>
      <c r="H35" s="188" t="s">
        <v>143</v>
      </c>
      <c r="I35" s="188" t="s">
        <v>431</v>
      </c>
      <c r="J35" s="188" t="s">
        <v>432</v>
      </c>
      <c r="K35" s="188"/>
      <c r="L35" s="188"/>
      <c r="M35" s="188"/>
      <c r="N35" s="188"/>
      <c r="O35" s="212" t="s">
        <v>429</v>
      </c>
      <c r="P35" s="178"/>
      <c r="Q35" s="251"/>
      <c r="R35" s="180"/>
      <c r="S35" s="182"/>
      <c r="T35" s="184"/>
      <c r="U35" s="186"/>
      <c r="V35" s="188" t="s">
        <v>91</v>
      </c>
    </row>
    <row r="36" spans="1:22" s="79" customFormat="1" ht="151.5" customHeight="1" x14ac:dyDescent="0.2">
      <c r="A36" s="243"/>
      <c r="B36" s="241"/>
      <c r="C36" s="228"/>
      <c r="D36" s="229"/>
      <c r="E36" s="215"/>
      <c r="F36" s="190"/>
      <c r="G36" s="190"/>
      <c r="H36" s="190"/>
      <c r="I36" s="190"/>
      <c r="J36" s="190"/>
      <c r="K36" s="190"/>
      <c r="L36" s="190"/>
      <c r="M36" s="190"/>
      <c r="N36" s="190"/>
      <c r="O36" s="213"/>
      <c r="P36" s="214"/>
      <c r="Q36" s="253"/>
      <c r="R36" s="278"/>
      <c r="S36" s="273"/>
      <c r="T36" s="270"/>
      <c r="U36" s="248"/>
      <c r="V36" s="190"/>
    </row>
    <row r="37" spans="1:22" s="79" customFormat="1" ht="51.6" customHeight="1" x14ac:dyDescent="0.2">
      <c r="A37" s="261">
        <v>4</v>
      </c>
      <c r="B37" s="195" t="s">
        <v>149</v>
      </c>
      <c r="C37" s="197" t="s">
        <v>150</v>
      </c>
      <c r="D37" s="198"/>
      <c r="E37" s="188" t="s">
        <v>129</v>
      </c>
      <c r="F37" s="188" t="s">
        <v>151</v>
      </c>
      <c r="G37" s="188" t="s">
        <v>152</v>
      </c>
      <c r="H37" s="188" t="s">
        <v>153</v>
      </c>
      <c r="I37" s="188"/>
      <c r="J37" s="188"/>
      <c r="K37" s="188"/>
      <c r="L37" s="188"/>
      <c r="M37" s="188"/>
      <c r="N37" s="188"/>
      <c r="O37" s="188" t="s">
        <v>433</v>
      </c>
      <c r="P37" s="188"/>
      <c r="Q37" s="251"/>
      <c r="R37" s="188"/>
      <c r="S37" s="188"/>
      <c r="T37" s="188"/>
      <c r="U37" s="186"/>
    </row>
    <row r="38" spans="1:22" s="167" customFormat="1" ht="168" customHeight="1" x14ac:dyDescent="0.25">
      <c r="A38" s="239"/>
      <c r="B38" s="241"/>
      <c r="C38" s="228"/>
      <c r="D38" s="229"/>
      <c r="E38" s="190"/>
      <c r="F38" s="190"/>
      <c r="G38" s="190"/>
      <c r="H38" s="190"/>
      <c r="I38" s="190"/>
      <c r="J38" s="190"/>
      <c r="K38" s="190"/>
      <c r="L38" s="190"/>
      <c r="M38" s="190"/>
      <c r="N38" s="190"/>
      <c r="O38" s="190"/>
      <c r="P38" s="190"/>
      <c r="Q38" s="253"/>
      <c r="R38" s="190"/>
      <c r="S38" s="190"/>
      <c r="T38" s="190"/>
      <c r="U38" s="248"/>
    </row>
    <row r="39" spans="1:22" s="75" customFormat="1" ht="40.15" customHeight="1" x14ac:dyDescent="0.2">
      <c r="A39" s="261">
        <v>5</v>
      </c>
      <c r="B39" s="195" t="s">
        <v>154</v>
      </c>
      <c r="C39" s="197" t="s">
        <v>155</v>
      </c>
      <c r="D39" s="198"/>
      <c r="E39" s="201" t="s">
        <v>156</v>
      </c>
      <c r="F39" s="188" t="s">
        <v>157</v>
      </c>
      <c r="G39" s="188" t="s">
        <v>158</v>
      </c>
      <c r="H39" s="188" t="s">
        <v>143</v>
      </c>
      <c r="I39" s="188" t="s">
        <v>434</v>
      </c>
      <c r="J39" s="188" t="s">
        <v>435</v>
      </c>
      <c r="K39" s="188"/>
      <c r="L39" s="188"/>
      <c r="M39" s="188"/>
      <c r="N39" s="195"/>
      <c r="O39" s="212"/>
      <c r="P39" s="178"/>
      <c r="Q39" s="251"/>
      <c r="R39" s="180"/>
      <c r="S39" s="182"/>
      <c r="T39" s="184"/>
      <c r="U39" s="274"/>
      <c r="V39" s="165"/>
    </row>
    <row r="40" spans="1:22" s="75" customFormat="1" ht="18.600000000000001" customHeight="1" x14ac:dyDescent="0.2">
      <c r="A40" s="238"/>
      <c r="B40" s="240"/>
      <c r="C40" s="226"/>
      <c r="D40" s="227"/>
      <c r="E40" s="244"/>
      <c r="F40" s="189"/>
      <c r="G40" s="189"/>
      <c r="H40" s="189"/>
      <c r="I40" s="189"/>
      <c r="J40" s="189"/>
      <c r="K40" s="189"/>
      <c r="L40" s="189"/>
      <c r="M40" s="189"/>
      <c r="N40" s="240"/>
      <c r="O40" s="250"/>
      <c r="P40" s="267"/>
      <c r="Q40" s="252"/>
      <c r="R40" s="297"/>
      <c r="S40" s="272"/>
      <c r="T40" s="271"/>
      <c r="U40" s="276"/>
    </row>
    <row r="41" spans="1:22" s="168" customFormat="1" ht="296.25" customHeight="1" x14ac:dyDescent="0.25">
      <c r="A41" s="239"/>
      <c r="B41" s="241"/>
      <c r="C41" s="228"/>
      <c r="D41" s="229"/>
      <c r="E41" s="215"/>
      <c r="F41" s="190"/>
      <c r="G41" s="190"/>
      <c r="H41" s="190"/>
      <c r="I41" s="190"/>
      <c r="J41" s="190"/>
      <c r="K41" s="190"/>
      <c r="L41" s="190"/>
      <c r="M41" s="190"/>
      <c r="N41" s="241"/>
      <c r="O41" s="213"/>
      <c r="P41" s="214"/>
      <c r="Q41" s="253"/>
      <c r="R41" s="278"/>
      <c r="S41" s="273"/>
      <c r="T41" s="270"/>
      <c r="U41" s="275"/>
    </row>
    <row r="42" spans="1:22" s="167" customFormat="1" ht="99.6" customHeight="1" x14ac:dyDescent="0.25">
      <c r="A42" s="193">
        <v>6</v>
      </c>
      <c r="B42" s="195" t="s">
        <v>159</v>
      </c>
      <c r="C42" s="197" t="s">
        <v>160</v>
      </c>
      <c r="D42" s="198"/>
      <c r="E42" s="201" t="s">
        <v>161</v>
      </c>
      <c r="F42" s="188" t="s">
        <v>162</v>
      </c>
      <c r="G42" s="188" t="s">
        <v>163</v>
      </c>
      <c r="H42" s="188" t="s">
        <v>164</v>
      </c>
      <c r="I42" s="188" t="s">
        <v>436</v>
      </c>
      <c r="J42" s="188" t="s">
        <v>162</v>
      </c>
      <c r="K42" s="188"/>
      <c r="L42" s="188"/>
      <c r="M42" s="264"/>
      <c r="N42" s="188"/>
      <c r="O42" s="212"/>
      <c r="P42" s="178"/>
      <c r="Q42" s="251"/>
      <c r="R42" s="178"/>
      <c r="S42" s="178"/>
      <c r="T42" s="178"/>
      <c r="U42" s="178"/>
    </row>
    <row r="43" spans="1:22" s="167" customFormat="1" ht="87" customHeight="1" x14ac:dyDescent="0.25">
      <c r="A43" s="263"/>
      <c r="B43" s="240"/>
      <c r="C43" s="226"/>
      <c r="D43" s="227"/>
      <c r="E43" s="244"/>
      <c r="F43" s="189"/>
      <c r="G43" s="189"/>
      <c r="H43" s="189"/>
      <c r="I43" s="189"/>
      <c r="J43" s="189"/>
      <c r="K43" s="189"/>
      <c r="L43" s="189"/>
      <c r="M43" s="265"/>
      <c r="N43" s="189"/>
      <c r="O43" s="250"/>
      <c r="P43" s="267"/>
      <c r="Q43" s="252"/>
      <c r="R43" s="267"/>
      <c r="S43" s="267"/>
      <c r="T43" s="267"/>
      <c r="U43" s="267"/>
    </row>
    <row r="44" spans="1:22" s="167" customFormat="1" ht="17.25" customHeight="1" x14ac:dyDescent="0.25">
      <c r="A44" s="263"/>
      <c r="B44" s="240"/>
      <c r="C44" s="226"/>
      <c r="D44" s="227"/>
      <c r="E44" s="244"/>
      <c r="F44" s="189"/>
      <c r="G44" s="189"/>
      <c r="H44" s="189"/>
      <c r="I44" s="189"/>
      <c r="J44" s="189"/>
      <c r="K44" s="189"/>
      <c r="L44" s="189"/>
      <c r="M44" s="265"/>
      <c r="N44" s="189"/>
      <c r="O44" s="250"/>
      <c r="P44" s="267"/>
      <c r="Q44" s="252"/>
      <c r="R44" s="267"/>
      <c r="S44" s="267"/>
      <c r="T44" s="267"/>
      <c r="U44" s="267"/>
    </row>
    <row r="45" spans="1:22" s="168" customFormat="1" ht="15.75" customHeight="1" x14ac:dyDescent="0.25">
      <c r="A45" s="262"/>
      <c r="B45" s="241"/>
      <c r="C45" s="228"/>
      <c r="D45" s="229"/>
      <c r="E45" s="215"/>
      <c r="F45" s="190"/>
      <c r="G45" s="190"/>
      <c r="H45" s="190"/>
      <c r="I45" s="190"/>
      <c r="J45" s="190"/>
      <c r="K45" s="190"/>
      <c r="L45" s="190"/>
      <c r="M45" s="266"/>
      <c r="N45" s="190"/>
      <c r="O45" s="213"/>
      <c r="P45" s="214"/>
      <c r="Q45" s="253"/>
      <c r="R45" s="214"/>
      <c r="S45" s="214"/>
      <c r="T45" s="214"/>
      <c r="U45" s="214"/>
    </row>
    <row r="46" spans="1:22" s="167" customFormat="1" ht="101.25" customHeight="1" x14ac:dyDescent="0.25">
      <c r="A46" s="193">
        <v>7</v>
      </c>
      <c r="B46" s="195" t="s">
        <v>165</v>
      </c>
      <c r="C46" s="197" t="s">
        <v>166</v>
      </c>
      <c r="D46" s="198"/>
      <c r="E46" s="201" t="s">
        <v>167</v>
      </c>
      <c r="F46" s="188" t="s">
        <v>168</v>
      </c>
      <c r="G46" s="188" t="s">
        <v>169</v>
      </c>
      <c r="H46" s="188" t="s">
        <v>170</v>
      </c>
      <c r="I46" s="188"/>
      <c r="J46" s="188" t="s">
        <v>168</v>
      </c>
      <c r="K46" s="188"/>
      <c r="L46" s="188"/>
      <c r="M46" s="264"/>
      <c r="N46" s="178"/>
      <c r="O46" s="212"/>
      <c r="P46" s="178"/>
      <c r="Q46" s="251"/>
      <c r="R46" s="180"/>
      <c r="S46" s="182"/>
      <c r="T46" s="184"/>
      <c r="U46" s="186"/>
    </row>
    <row r="47" spans="1:22" s="167" customFormat="1" ht="13.5" customHeight="1" x14ac:dyDescent="0.25">
      <c r="A47" s="263"/>
      <c r="B47" s="240"/>
      <c r="C47" s="226"/>
      <c r="D47" s="227"/>
      <c r="E47" s="244"/>
      <c r="F47" s="189"/>
      <c r="G47" s="189"/>
      <c r="H47" s="189"/>
      <c r="I47" s="189"/>
      <c r="J47" s="189"/>
      <c r="K47" s="189"/>
      <c r="L47" s="189"/>
      <c r="M47" s="265"/>
      <c r="N47" s="267"/>
      <c r="O47" s="250"/>
      <c r="P47" s="267"/>
      <c r="Q47" s="252"/>
      <c r="R47" s="297"/>
      <c r="S47" s="272"/>
      <c r="T47" s="271"/>
      <c r="U47" s="247"/>
    </row>
    <row r="48" spans="1:22" s="167" customFormat="1" ht="13.5" customHeight="1" x14ac:dyDescent="0.25">
      <c r="A48" s="263"/>
      <c r="B48" s="240"/>
      <c r="C48" s="226"/>
      <c r="D48" s="227"/>
      <c r="E48" s="244"/>
      <c r="F48" s="189"/>
      <c r="G48" s="189"/>
      <c r="H48" s="189"/>
      <c r="I48" s="189"/>
      <c r="J48" s="189"/>
      <c r="K48" s="189"/>
      <c r="L48" s="189"/>
      <c r="M48" s="265"/>
      <c r="N48" s="267"/>
      <c r="O48" s="250"/>
      <c r="P48" s="267"/>
      <c r="Q48" s="252"/>
      <c r="R48" s="297"/>
      <c r="S48" s="272"/>
      <c r="T48" s="271"/>
      <c r="U48" s="247"/>
    </row>
    <row r="49" spans="1:21" s="79" customFormat="1" ht="60" customHeight="1" x14ac:dyDescent="0.2">
      <c r="A49" s="262"/>
      <c r="B49" s="241"/>
      <c r="C49" s="228"/>
      <c r="D49" s="229"/>
      <c r="E49" s="215"/>
      <c r="F49" s="190"/>
      <c r="G49" s="190"/>
      <c r="H49" s="190"/>
      <c r="I49" s="190"/>
      <c r="J49" s="190"/>
      <c r="K49" s="190"/>
      <c r="L49" s="190"/>
      <c r="M49" s="266"/>
      <c r="N49" s="214"/>
      <c r="O49" s="213"/>
      <c r="P49" s="214"/>
      <c r="Q49" s="253"/>
      <c r="R49" s="278"/>
      <c r="S49" s="273"/>
      <c r="T49" s="270"/>
      <c r="U49" s="248"/>
    </row>
    <row r="50" spans="1:21" s="79" customFormat="1" ht="56.45" customHeight="1" x14ac:dyDescent="0.2">
      <c r="A50" s="193">
        <v>8</v>
      </c>
      <c r="B50" s="195" t="s">
        <v>171</v>
      </c>
      <c r="C50" s="197" t="s">
        <v>172</v>
      </c>
      <c r="D50" s="198"/>
      <c r="E50" s="201" t="s">
        <v>167</v>
      </c>
      <c r="F50" s="188" t="s">
        <v>168</v>
      </c>
      <c r="G50" s="188" t="s">
        <v>169</v>
      </c>
      <c r="H50" s="188" t="s">
        <v>170</v>
      </c>
      <c r="I50" s="188"/>
      <c r="J50" s="188" t="s">
        <v>168</v>
      </c>
      <c r="K50" s="188"/>
      <c r="L50" s="188"/>
      <c r="M50" s="206"/>
      <c r="N50" s="188"/>
      <c r="O50" s="212"/>
      <c r="P50" s="188"/>
      <c r="Q50" s="251"/>
      <c r="R50" s="180"/>
      <c r="S50" s="182"/>
      <c r="T50" s="184"/>
      <c r="U50" s="186"/>
    </row>
    <row r="51" spans="1:21" s="79" customFormat="1" ht="169.5" customHeight="1" x14ac:dyDescent="0.2">
      <c r="A51" s="262"/>
      <c r="B51" s="241"/>
      <c r="C51" s="228"/>
      <c r="D51" s="229"/>
      <c r="E51" s="215"/>
      <c r="F51" s="190"/>
      <c r="G51" s="190"/>
      <c r="H51" s="190"/>
      <c r="I51" s="190"/>
      <c r="J51" s="190"/>
      <c r="K51" s="190"/>
      <c r="L51" s="190"/>
      <c r="M51" s="207"/>
      <c r="N51" s="190"/>
      <c r="O51" s="213"/>
      <c r="P51" s="190"/>
      <c r="Q51" s="253"/>
      <c r="R51" s="278"/>
      <c r="S51" s="273"/>
      <c r="T51" s="270"/>
      <c r="U51" s="248"/>
    </row>
    <row r="52" spans="1:21" s="79" customFormat="1" ht="15" customHeight="1" x14ac:dyDescent="0.2">
      <c r="A52" s="193">
        <v>9</v>
      </c>
      <c r="B52" s="195" t="s">
        <v>173</v>
      </c>
      <c r="C52" s="197" t="s">
        <v>174</v>
      </c>
      <c r="D52" s="198"/>
      <c r="E52" s="201" t="s">
        <v>175</v>
      </c>
      <c r="F52" s="188" t="s">
        <v>176</v>
      </c>
      <c r="G52" s="188" t="s">
        <v>177</v>
      </c>
      <c r="H52" s="188" t="s">
        <v>178</v>
      </c>
      <c r="I52" s="188"/>
      <c r="J52" s="188" t="s">
        <v>176</v>
      </c>
      <c r="K52" s="188"/>
      <c r="L52" s="188"/>
      <c r="M52" s="206"/>
      <c r="N52" s="188"/>
      <c r="O52" s="212"/>
      <c r="P52" s="188"/>
      <c r="Q52" s="251"/>
      <c r="R52" s="180"/>
      <c r="S52" s="182"/>
      <c r="T52" s="184"/>
      <c r="U52" s="186"/>
    </row>
    <row r="53" spans="1:21" s="79" customFormat="1" ht="15" customHeight="1" x14ac:dyDescent="0.2">
      <c r="A53" s="263"/>
      <c r="B53" s="240"/>
      <c r="C53" s="226"/>
      <c r="D53" s="227"/>
      <c r="E53" s="244"/>
      <c r="F53" s="189"/>
      <c r="G53" s="189"/>
      <c r="H53" s="189"/>
      <c r="I53" s="189"/>
      <c r="J53" s="189"/>
      <c r="K53" s="189"/>
      <c r="L53" s="189"/>
      <c r="M53" s="277"/>
      <c r="N53" s="189"/>
      <c r="O53" s="250"/>
      <c r="P53" s="189"/>
      <c r="Q53" s="252"/>
      <c r="R53" s="297"/>
      <c r="S53" s="272"/>
      <c r="T53" s="271"/>
      <c r="U53" s="247"/>
    </row>
    <row r="54" spans="1:21" s="79" customFormat="1" ht="16.899999999999999" customHeight="1" x14ac:dyDescent="0.2">
      <c r="A54" s="263"/>
      <c r="B54" s="240"/>
      <c r="C54" s="226"/>
      <c r="D54" s="227"/>
      <c r="E54" s="244"/>
      <c r="F54" s="189"/>
      <c r="G54" s="189"/>
      <c r="H54" s="189"/>
      <c r="I54" s="189"/>
      <c r="J54" s="189"/>
      <c r="K54" s="189"/>
      <c r="L54" s="189"/>
      <c r="M54" s="277"/>
      <c r="N54" s="189"/>
      <c r="O54" s="250"/>
      <c r="P54" s="189"/>
      <c r="Q54" s="252"/>
      <c r="R54" s="297"/>
      <c r="S54" s="272"/>
      <c r="T54" s="271"/>
      <c r="U54" s="247"/>
    </row>
    <row r="55" spans="1:21" s="79" customFormat="1" ht="14.45" customHeight="1" x14ac:dyDescent="0.2">
      <c r="A55" s="263"/>
      <c r="B55" s="240"/>
      <c r="C55" s="226"/>
      <c r="D55" s="227"/>
      <c r="E55" s="244"/>
      <c r="F55" s="189"/>
      <c r="G55" s="189"/>
      <c r="H55" s="189"/>
      <c r="I55" s="189"/>
      <c r="J55" s="189"/>
      <c r="K55" s="189"/>
      <c r="L55" s="189"/>
      <c r="M55" s="277"/>
      <c r="N55" s="189"/>
      <c r="O55" s="250"/>
      <c r="P55" s="189"/>
      <c r="Q55" s="252"/>
      <c r="R55" s="297"/>
      <c r="S55" s="272"/>
      <c r="T55" s="271"/>
      <c r="U55" s="247"/>
    </row>
    <row r="56" spans="1:21" s="79" customFormat="1" ht="114" customHeight="1" x14ac:dyDescent="0.2">
      <c r="A56" s="262"/>
      <c r="B56" s="241"/>
      <c r="C56" s="228"/>
      <c r="D56" s="229"/>
      <c r="E56" s="215"/>
      <c r="F56" s="190"/>
      <c r="G56" s="190"/>
      <c r="H56" s="190"/>
      <c r="I56" s="190"/>
      <c r="J56" s="190"/>
      <c r="K56" s="190"/>
      <c r="L56" s="190"/>
      <c r="M56" s="207"/>
      <c r="N56" s="190"/>
      <c r="O56" s="213"/>
      <c r="P56" s="190"/>
      <c r="Q56" s="253"/>
      <c r="R56" s="278"/>
      <c r="S56" s="273"/>
      <c r="T56" s="270"/>
      <c r="U56" s="248"/>
    </row>
    <row r="57" spans="1:21" s="79" customFormat="1" ht="61.9" customHeight="1" x14ac:dyDescent="0.2">
      <c r="A57" s="193">
        <v>10</v>
      </c>
      <c r="B57" s="195" t="s">
        <v>179</v>
      </c>
      <c r="C57" s="197" t="s">
        <v>180</v>
      </c>
      <c r="D57" s="198"/>
      <c r="E57" s="201" t="s">
        <v>181</v>
      </c>
      <c r="F57" s="188" t="s">
        <v>182</v>
      </c>
      <c r="G57" s="188" t="s">
        <v>177</v>
      </c>
      <c r="H57" s="188" t="s">
        <v>178</v>
      </c>
      <c r="I57" s="188"/>
      <c r="J57" s="188" t="s">
        <v>182</v>
      </c>
      <c r="K57" s="188"/>
      <c r="L57" s="188"/>
      <c r="M57" s="264"/>
      <c r="N57" s="188"/>
      <c r="O57" s="212"/>
      <c r="P57" s="178"/>
      <c r="Q57" s="251"/>
      <c r="R57" s="180"/>
      <c r="S57" s="182"/>
      <c r="T57" s="184"/>
      <c r="U57" s="186"/>
    </row>
    <row r="58" spans="1:21" s="79" customFormat="1" ht="294.75" customHeight="1" x14ac:dyDescent="0.2">
      <c r="A58" s="262"/>
      <c r="B58" s="241"/>
      <c r="C58" s="228"/>
      <c r="D58" s="229"/>
      <c r="E58" s="215"/>
      <c r="F58" s="190"/>
      <c r="G58" s="190"/>
      <c r="H58" s="190"/>
      <c r="I58" s="190"/>
      <c r="J58" s="190"/>
      <c r="K58" s="190"/>
      <c r="L58" s="190"/>
      <c r="M58" s="266"/>
      <c r="N58" s="190"/>
      <c r="O58" s="213"/>
      <c r="P58" s="214"/>
      <c r="Q58" s="253"/>
      <c r="R58" s="278"/>
      <c r="S58" s="273"/>
      <c r="T58" s="270"/>
      <c r="U58" s="248"/>
    </row>
    <row r="59" spans="1:21" s="79" customFormat="1" ht="45" customHeight="1" x14ac:dyDescent="0.2">
      <c r="A59" s="193">
        <v>11</v>
      </c>
      <c r="B59" s="195" t="s">
        <v>183</v>
      </c>
      <c r="C59" s="197" t="s">
        <v>184</v>
      </c>
      <c r="D59" s="198"/>
      <c r="E59" s="188" t="s">
        <v>185</v>
      </c>
      <c r="F59" s="188" t="s">
        <v>186</v>
      </c>
      <c r="G59" s="188" t="s">
        <v>187</v>
      </c>
      <c r="H59" s="188" t="s">
        <v>96</v>
      </c>
      <c r="I59" s="188"/>
      <c r="J59" s="188" t="s">
        <v>186</v>
      </c>
      <c r="K59" s="178"/>
      <c r="L59" s="178"/>
      <c r="M59" s="188"/>
      <c r="N59" s="188"/>
      <c r="O59" s="212"/>
      <c r="P59" s="178"/>
      <c r="Q59" s="251"/>
      <c r="R59" s="180"/>
      <c r="S59" s="182"/>
      <c r="T59" s="184"/>
      <c r="U59" s="186"/>
    </row>
    <row r="60" spans="1:21" s="79" customFormat="1" ht="242.25" customHeight="1" x14ac:dyDescent="0.2">
      <c r="A60" s="262"/>
      <c r="B60" s="241"/>
      <c r="C60" s="228"/>
      <c r="D60" s="229"/>
      <c r="E60" s="190"/>
      <c r="F60" s="190"/>
      <c r="G60" s="190"/>
      <c r="H60" s="190"/>
      <c r="I60" s="190"/>
      <c r="J60" s="190"/>
      <c r="K60" s="214"/>
      <c r="L60" s="214"/>
      <c r="M60" s="190"/>
      <c r="N60" s="190"/>
      <c r="O60" s="213"/>
      <c r="P60" s="214"/>
      <c r="Q60" s="253"/>
      <c r="R60" s="278"/>
      <c r="S60" s="273"/>
      <c r="T60" s="270"/>
      <c r="U60" s="248"/>
    </row>
    <row r="61" spans="1:21" s="79" customFormat="1" ht="55.15" customHeight="1" x14ac:dyDescent="0.2">
      <c r="A61" s="261">
        <v>12</v>
      </c>
      <c r="B61" s="195" t="s">
        <v>188</v>
      </c>
      <c r="C61" s="197" t="s">
        <v>189</v>
      </c>
      <c r="D61" s="198"/>
      <c r="E61" s="201" t="s">
        <v>190</v>
      </c>
      <c r="F61" s="188" t="s">
        <v>191</v>
      </c>
      <c r="G61" s="188" t="s">
        <v>192</v>
      </c>
      <c r="H61" s="188" t="s">
        <v>193</v>
      </c>
      <c r="I61" s="201"/>
      <c r="J61" s="188" t="s">
        <v>191</v>
      </c>
      <c r="K61" s="188"/>
      <c r="L61" s="188"/>
      <c r="M61" s="188"/>
      <c r="N61" s="188"/>
      <c r="O61" s="212"/>
      <c r="P61" s="188"/>
      <c r="Q61" s="251"/>
      <c r="R61" s="251"/>
      <c r="S61" s="268"/>
      <c r="T61" s="184"/>
      <c r="U61" s="274"/>
    </row>
    <row r="62" spans="1:21" s="79" customFormat="1" ht="312" customHeight="1" x14ac:dyDescent="0.2">
      <c r="A62" s="239"/>
      <c r="B62" s="241"/>
      <c r="C62" s="228"/>
      <c r="D62" s="229"/>
      <c r="E62" s="215"/>
      <c r="F62" s="190"/>
      <c r="G62" s="190"/>
      <c r="H62" s="190"/>
      <c r="I62" s="215"/>
      <c r="J62" s="190"/>
      <c r="K62" s="190"/>
      <c r="L62" s="190"/>
      <c r="M62" s="190"/>
      <c r="N62" s="190"/>
      <c r="O62" s="213"/>
      <c r="P62" s="190"/>
      <c r="Q62" s="253"/>
      <c r="R62" s="253"/>
      <c r="S62" s="269"/>
      <c r="T62" s="270"/>
      <c r="U62" s="248"/>
    </row>
    <row r="63" spans="1:21" s="79" customFormat="1" ht="63" customHeight="1" x14ac:dyDescent="0.2">
      <c r="A63" s="193">
        <v>13</v>
      </c>
      <c r="B63" s="195" t="s">
        <v>194</v>
      </c>
      <c r="C63" s="197" t="s">
        <v>195</v>
      </c>
      <c r="D63" s="198"/>
      <c r="E63" s="201" t="s">
        <v>190</v>
      </c>
      <c r="F63" s="188" t="s">
        <v>196</v>
      </c>
      <c r="G63" s="188" t="s">
        <v>197</v>
      </c>
      <c r="H63" s="188" t="s">
        <v>178</v>
      </c>
      <c r="I63" s="201"/>
      <c r="J63" s="188" t="s">
        <v>196</v>
      </c>
      <c r="K63" s="188"/>
      <c r="L63" s="188"/>
      <c r="M63" s="188"/>
      <c r="N63" s="188"/>
      <c r="O63" s="212"/>
      <c r="P63" s="188"/>
      <c r="Q63" s="251"/>
      <c r="R63" s="251"/>
      <c r="S63" s="254"/>
      <c r="T63" s="184"/>
      <c r="U63" s="274"/>
    </row>
    <row r="64" spans="1:21" s="79" customFormat="1" ht="213" customHeight="1" x14ac:dyDescent="0.2">
      <c r="A64" s="262"/>
      <c r="B64" s="241"/>
      <c r="C64" s="228"/>
      <c r="D64" s="229"/>
      <c r="E64" s="215"/>
      <c r="F64" s="190"/>
      <c r="G64" s="190"/>
      <c r="H64" s="190"/>
      <c r="I64" s="215"/>
      <c r="J64" s="190"/>
      <c r="K64" s="190"/>
      <c r="L64" s="190"/>
      <c r="M64" s="190"/>
      <c r="N64" s="190"/>
      <c r="O64" s="213"/>
      <c r="P64" s="190"/>
      <c r="Q64" s="253"/>
      <c r="R64" s="253"/>
      <c r="S64" s="256"/>
      <c r="T64" s="270"/>
      <c r="U64" s="275"/>
    </row>
    <row r="65" spans="1:21" s="79" customFormat="1" ht="54.75" customHeight="1" x14ac:dyDescent="0.2">
      <c r="A65" s="193">
        <v>14</v>
      </c>
      <c r="B65" s="195" t="s">
        <v>198</v>
      </c>
      <c r="C65" s="197" t="s">
        <v>199</v>
      </c>
      <c r="D65" s="198"/>
      <c r="E65" s="201" t="s">
        <v>200</v>
      </c>
      <c r="F65" s="188" t="s">
        <v>201</v>
      </c>
      <c r="G65" s="188" t="s">
        <v>202</v>
      </c>
      <c r="H65" s="188" t="s">
        <v>178</v>
      </c>
      <c r="I65" s="188"/>
      <c r="J65" s="188" t="s">
        <v>201</v>
      </c>
      <c r="K65" s="188"/>
      <c r="L65" s="188"/>
      <c r="M65" s="188"/>
      <c r="N65" s="188"/>
      <c r="O65" s="212"/>
      <c r="P65" s="178"/>
      <c r="Q65" s="251"/>
      <c r="R65" s="251"/>
      <c r="S65" s="254"/>
      <c r="T65" s="184"/>
      <c r="U65" s="186"/>
    </row>
    <row r="66" spans="1:21" s="79" customFormat="1" ht="188.25" customHeight="1" x14ac:dyDescent="0.2">
      <c r="A66" s="262"/>
      <c r="B66" s="241"/>
      <c r="C66" s="228"/>
      <c r="D66" s="229"/>
      <c r="E66" s="215"/>
      <c r="F66" s="190"/>
      <c r="G66" s="190"/>
      <c r="H66" s="190"/>
      <c r="I66" s="190"/>
      <c r="J66" s="190"/>
      <c r="K66" s="190"/>
      <c r="L66" s="190"/>
      <c r="M66" s="190"/>
      <c r="N66" s="190"/>
      <c r="O66" s="213"/>
      <c r="P66" s="214"/>
      <c r="Q66" s="253"/>
      <c r="R66" s="253"/>
      <c r="S66" s="256"/>
      <c r="T66" s="270"/>
      <c r="U66" s="248"/>
    </row>
    <row r="67" spans="1:21" s="169" customFormat="1" ht="66" customHeight="1" x14ac:dyDescent="0.2">
      <c r="A67" s="261">
        <v>15</v>
      </c>
      <c r="B67" s="195" t="s">
        <v>203</v>
      </c>
      <c r="C67" s="197" t="s">
        <v>204</v>
      </c>
      <c r="D67" s="198"/>
      <c r="E67" s="188" t="s">
        <v>205</v>
      </c>
      <c r="F67" s="188" t="s">
        <v>206</v>
      </c>
      <c r="G67" s="188" t="s">
        <v>207</v>
      </c>
      <c r="H67" s="188" t="s">
        <v>208</v>
      </c>
      <c r="I67" s="188" t="s">
        <v>437</v>
      </c>
      <c r="J67" s="188" t="s">
        <v>206</v>
      </c>
      <c r="K67" s="188"/>
      <c r="L67" s="188"/>
      <c r="M67" s="188"/>
      <c r="N67" s="188"/>
      <c r="O67" s="212"/>
      <c r="P67" s="178"/>
      <c r="Q67" s="251"/>
      <c r="R67" s="180"/>
      <c r="S67" s="182"/>
      <c r="T67" s="184"/>
      <c r="U67" s="186"/>
    </row>
    <row r="68" spans="1:21" s="79" customFormat="1" ht="132" customHeight="1" x14ac:dyDescent="0.2">
      <c r="A68" s="239"/>
      <c r="B68" s="241"/>
      <c r="C68" s="228"/>
      <c r="D68" s="229"/>
      <c r="E68" s="190"/>
      <c r="F68" s="190"/>
      <c r="G68" s="190"/>
      <c r="H68" s="190"/>
      <c r="I68" s="190"/>
      <c r="J68" s="190"/>
      <c r="K68" s="190"/>
      <c r="L68" s="190"/>
      <c r="M68" s="190"/>
      <c r="N68" s="190"/>
      <c r="O68" s="213"/>
      <c r="P68" s="214"/>
      <c r="Q68" s="253"/>
      <c r="R68" s="278"/>
      <c r="S68" s="273"/>
      <c r="T68" s="270"/>
      <c r="U68" s="248"/>
    </row>
    <row r="69" spans="1:21" s="79" customFormat="1" ht="93.6" customHeight="1" x14ac:dyDescent="0.2">
      <c r="A69" s="261">
        <v>16</v>
      </c>
      <c r="B69" s="195" t="s">
        <v>209</v>
      </c>
      <c r="C69" s="197" t="s">
        <v>210</v>
      </c>
      <c r="D69" s="198"/>
      <c r="E69" s="201" t="s">
        <v>211</v>
      </c>
      <c r="F69" s="188" t="s">
        <v>212</v>
      </c>
      <c r="G69" s="188" t="s">
        <v>169</v>
      </c>
      <c r="H69" s="188" t="s">
        <v>213</v>
      </c>
      <c r="I69" s="188"/>
      <c r="J69" s="188" t="s">
        <v>212</v>
      </c>
      <c r="K69" s="188"/>
      <c r="L69" s="188"/>
      <c r="M69" s="188"/>
      <c r="N69" s="188"/>
      <c r="O69" s="212"/>
      <c r="P69" s="178"/>
      <c r="Q69" s="251"/>
      <c r="R69" s="251"/>
      <c r="S69" s="254"/>
      <c r="T69" s="184"/>
      <c r="U69" s="186"/>
    </row>
    <row r="70" spans="1:21" s="79" customFormat="1" ht="198.75" customHeight="1" x14ac:dyDescent="0.2">
      <c r="A70" s="239"/>
      <c r="B70" s="241"/>
      <c r="C70" s="228"/>
      <c r="D70" s="229"/>
      <c r="E70" s="215"/>
      <c r="F70" s="190"/>
      <c r="G70" s="190"/>
      <c r="H70" s="190"/>
      <c r="I70" s="190"/>
      <c r="J70" s="190"/>
      <c r="K70" s="190"/>
      <c r="L70" s="190"/>
      <c r="M70" s="190"/>
      <c r="N70" s="190"/>
      <c r="O70" s="213"/>
      <c r="P70" s="214"/>
      <c r="Q70" s="253"/>
      <c r="R70" s="253"/>
      <c r="S70" s="256"/>
      <c r="T70" s="270"/>
      <c r="U70" s="248"/>
    </row>
    <row r="71" spans="1:21" s="79" customFormat="1" ht="119.45" customHeight="1" x14ac:dyDescent="0.2">
      <c r="A71" s="193">
        <v>17</v>
      </c>
      <c r="B71" s="195" t="s">
        <v>214</v>
      </c>
      <c r="C71" s="197" t="s">
        <v>215</v>
      </c>
      <c r="D71" s="198"/>
      <c r="E71" s="188" t="s">
        <v>216</v>
      </c>
      <c r="F71" s="188" t="s">
        <v>217</v>
      </c>
      <c r="G71" s="188" t="s">
        <v>218</v>
      </c>
      <c r="H71" s="188" t="s">
        <v>213</v>
      </c>
      <c r="I71" s="188"/>
      <c r="J71" s="188" t="s">
        <v>217</v>
      </c>
      <c r="K71" s="188"/>
      <c r="L71" s="188"/>
      <c r="M71" s="188"/>
      <c r="N71" s="188"/>
      <c r="O71" s="212"/>
      <c r="P71" s="178"/>
      <c r="Q71" s="251"/>
      <c r="R71" s="180"/>
      <c r="S71" s="182"/>
      <c r="T71" s="184"/>
      <c r="U71" s="186"/>
    </row>
    <row r="72" spans="1:21" s="79" customFormat="1" ht="57.75" customHeight="1" x14ac:dyDescent="0.2">
      <c r="A72" s="262"/>
      <c r="B72" s="241"/>
      <c r="C72" s="228"/>
      <c r="D72" s="229"/>
      <c r="E72" s="190"/>
      <c r="F72" s="190"/>
      <c r="G72" s="190"/>
      <c r="H72" s="190"/>
      <c r="I72" s="190"/>
      <c r="J72" s="190"/>
      <c r="K72" s="190"/>
      <c r="L72" s="190"/>
      <c r="M72" s="190"/>
      <c r="N72" s="190"/>
      <c r="O72" s="213"/>
      <c r="P72" s="214"/>
      <c r="Q72" s="253"/>
      <c r="R72" s="278"/>
      <c r="S72" s="273"/>
      <c r="T72" s="270"/>
      <c r="U72" s="248"/>
    </row>
    <row r="73" spans="1:21" s="79" customFormat="1" ht="57.6" customHeight="1" x14ac:dyDescent="0.2">
      <c r="A73" s="193">
        <v>18</v>
      </c>
      <c r="B73" s="195" t="s">
        <v>219</v>
      </c>
      <c r="C73" s="197" t="s">
        <v>220</v>
      </c>
      <c r="D73" s="198"/>
      <c r="E73" s="201" t="s">
        <v>221</v>
      </c>
      <c r="F73" s="188" t="s">
        <v>222</v>
      </c>
      <c r="G73" s="188" t="s">
        <v>223</v>
      </c>
      <c r="H73" s="188" t="s">
        <v>224</v>
      </c>
      <c r="I73" s="188"/>
      <c r="J73" s="188" t="s">
        <v>222</v>
      </c>
      <c r="K73" s="188"/>
      <c r="L73" s="188"/>
      <c r="M73" s="188"/>
      <c r="N73" s="178"/>
      <c r="O73" s="212"/>
      <c r="P73" s="178"/>
      <c r="Q73" s="251"/>
      <c r="R73" s="180"/>
      <c r="S73" s="182"/>
      <c r="T73" s="184"/>
      <c r="U73" s="186"/>
    </row>
    <row r="74" spans="1:21" s="79" customFormat="1" ht="123.75" customHeight="1" x14ac:dyDescent="0.2">
      <c r="A74" s="262"/>
      <c r="B74" s="241"/>
      <c r="C74" s="228"/>
      <c r="D74" s="229"/>
      <c r="E74" s="215"/>
      <c r="F74" s="190"/>
      <c r="G74" s="190"/>
      <c r="H74" s="190"/>
      <c r="I74" s="190"/>
      <c r="J74" s="190"/>
      <c r="K74" s="190"/>
      <c r="L74" s="190"/>
      <c r="M74" s="190"/>
      <c r="N74" s="214"/>
      <c r="O74" s="213"/>
      <c r="P74" s="214"/>
      <c r="Q74" s="253"/>
      <c r="R74" s="278"/>
      <c r="S74" s="273"/>
      <c r="T74" s="270"/>
      <c r="U74" s="248"/>
    </row>
    <row r="75" spans="1:21" s="170" customFormat="1" ht="96" customHeight="1" x14ac:dyDescent="0.2">
      <c r="A75" s="281">
        <v>19</v>
      </c>
      <c r="B75" s="283" t="s">
        <v>225</v>
      </c>
      <c r="C75" s="285" t="s">
        <v>226</v>
      </c>
      <c r="D75" s="286"/>
      <c r="E75" s="289" t="s">
        <v>227</v>
      </c>
      <c r="F75" s="206" t="s">
        <v>228</v>
      </c>
      <c r="G75" s="206" t="s">
        <v>229</v>
      </c>
      <c r="H75" s="188" t="s">
        <v>224</v>
      </c>
      <c r="I75" s="206"/>
      <c r="J75" s="206" t="s">
        <v>228</v>
      </c>
      <c r="K75" s="188"/>
      <c r="L75" s="188"/>
      <c r="M75" s="206"/>
      <c r="N75" s="208"/>
      <c r="O75" s="210"/>
      <c r="P75" s="208"/>
      <c r="Q75" s="298"/>
      <c r="R75" s="216"/>
      <c r="S75" s="218"/>
      <c r="T75" s="291"/>
      <c r="U75" s="279"/>
    </row>
    <row r="76" spans="1:21" s="170" customFormat="1" ht="120.75" customHeight="1" x14ac:dyDescent="0.2">
      <c r="A76" s="282"/>
      <c r="B76" s="284"/>
      <c r="C76" s="287"/>
      <c r="D76" s="288"/>
      <c r="E76" s="290"/>
      <c r="F76" s="207"/>
      <c r="G76" s="207"/>
      <c r="H76" s="190"/>
      <c r="I76" s="207"/>
      <c r="J76" s="207"/>
      <c r="K76" s="190"/>
      <c r="L76" s="190"/>
      <c r="M76" s="207"/>
      <c r="N76" s="209"/>
      <c r="O76" s="211"/>
      <c r="P76" s="209"/>
      <c r="Q76" s="299"/>
      <c r="R76" s="217"/>
      <c r="S76" s="219"/>
      <c r="T76" s="292"/>
      <c r="U76" s="280"/>
    </row>
    <row r="77" spans="1:21" s="170" customFormat="1" ht="85.15" customHeight="1" x14ac:dyDescent="0.2">
      <c r="A77" s="281">
        <v>20</v>
      </c>
      <c r="B77" s="283" t="s">
        <v>230</v>
      </c>
      <c r="C77" s="285" t="s">
        <v>231</v>
      </c>
      <c r="D77" s="286"/>
      <c r="E77" s="289" t="s">
        <v>232</v>
      </c>
      <c r="F77" s="206" t="s">
        <v>233</v>
      </c>
      <c r="G77" s="206" t="s">
        <v>169</v>
      </c>
      <c r="H77" s="188" t="s">
        <v>224</v>
      </c>
      <c r="I77" s="206"/>
      <c r="J77" s="206" t="s">
        <v>233</v>
      </c>
      <c r="K77" s="188"/>
      <c r="L77" s="188"/>
      <c r="M77" s="206"/>
      <c r="N77" s="208"/>
      <c r="O77" s="210"/>
      <c r="P77" s="208"/>
      <c r="Q77" s="298"/>
      <c r="R77" s="216"/>
      <c r="S77" s="218"/>
      <c r="T77" s="291"/>
      <c r="U77" s="279"/>
    </row>
    <row r="78" spans="1:21" s="170" customFormat="1" ht="156" customHeight="1" x14ac:dyDescent="0.2">
      <c r="A78" s="282"/>
      <c r="B78" s="284"/>
      <c r="C78" s="287"/>
      <c r="D78" s="288"/>
      <c r="E78" s="290"/>
      <c r="F78" s="207"/>
      <c r="G78" s="207"/>
      <c r="H78" s="190"/>
      <c r="I78" s="207"/>
      <c r="J78" s="207"/>
      <c r="K78" s="190"/>
      <c r="L78" s="190"/>
      <c r="M78" s="207"/>
      <c r="N78" s="209"/>
      <c r="O78" s="211"/>
      <c r="P78" s="209"/>
      <c r="Q78" s="299"/>
      <c r="R78" s="217"/>
      <c r="S78" s="219"/>
      <c r="T78" s="292"/>
      <c r="U78" s="280"/>
    </row>
    <row r="79" spans="1:21" s="79" customFormat="1" ht="51.6" customHeight="1" x14ac:dyDescent="0.2">
      <c r="A79" s="261">
        <v>21</v>
      </c>
      <c r="B79" s="195" t="s">
        <v>234</v>
      </c>
      <c r="C79" s="197" t="s">
        <v>235</v>
      </c>
      <c r="D79" s="198"/>
      <c r="E79" s="201" t="s">
        <v>236</v>
      </c>
      <c r="F79" s="188" t="s">
        <v>237</v>
      </c>
      <c r="G79" s="188" t="s">
        <v>169</v>
      </c>
      <c r="H79" s="188" t="s">
        <v>224</v>
      </c>
      <c r="I79" s="188"/>
      <c r="J79" s="188" t="s">
        <v>237</v>
      </c>
      <c r="K79" s="188"/>
      <c r="L79" s="188"/>
      <c r="M79" s="188"/>
      <c r="N79" s="178"/>
      <c r="O79" s="212"/>
      <c r="P79" s="178"/>
      <c r="Q79" s="251"/>
      <c r="R79" s="180"/>
      <c r="S79" s="182"/>
      <c r="T79" s="184"/>
      <c r="U79" s="186"/>
    </row>
    <row r="80" spans="1:21" s="79" customFormat="1" ht="108" customHeight="1" x14ac:dyDescent="0.2">
      <c r="A80" s="239"/>
      <c r="B80" s="241"/>
      <c r="C80" s="228"/>
      <c r="D80" s="229"/>
      <c r="E80" s="215"/>
      <c r="F80" s="190"/>
      <c r="G80" s="190"/>
      <c r="H80" s="190"/>
      <c r="I80" s="190"/>
      <c r="J80" s="190"/>
      <c r="K80" s="190"/>
      <c r="L80" s="190"/>
      <c r="M80" s="190"/>
      <c r="N80" s="214"/>
      <c r="O80" s="213"/>
      <c r="P80" s="214"/>
      <c r="Q80" s="253"/>
      <c r="R80" s="278"/>
      <c r="S80" s="273"/>
      <c r="T80" s="270"/>
      <c r="U80" s="248"/>
    </row>
    <row r="81" spans="1:21" s="170" customFormat="1" ht="64.900000000000006" customHeight="1" x14ac:dyDescent="0.2">
      <c r="A81" s="281">
        <v>22</v>
      </c>
      <c r="B81" s="283" t="s">
        <v>73</v>
      </c>
      <c r="C81" s="285" t="s">
        <v>238</v>
      </c>
      <c r="D81" s="286"/>
      <c r="E81" s="289" t="s">
        <v>239</v>
      </c>
      <c r="F81" s="206" t="s">
        <v>240</v>
      </c>
      <c r="G81" s="206" t="s">
        <v>169</v>
      </c>
      <c r="H81" s="188" t="s">
        <v>224</v>
      </c>
      <c r="I81" s="206"/>
      <c r="J81" s="206" t="s">
        <v>240</v>
      </c>
      <c r="K81" s="188"/>
      <c r="L81" s="188"/>
      <c r="M81" s="206"/>
      <c r="N81" s="208"/>
      <c r="O81" s="210"/>
      <c r="P81" s="208"/>
      <c r="Q81" s="298"/>
      <c r="R81" s="216"/>
      <c r="S81" s="218"/>
      <c r="T81" s="291"/>
      <c r="U81" s="279"/>
    </row>
    <row r="82" spans="1:21" s="170" customFormat="1" ht="186.75" customHeight="1" x14ac:dyDescent="0.2">
      <c r="A82" s="282"/>
      <c r="B82" s="284"/>
      <c r="C82" s="287"/>
      <c r="D82" s="288"/>
      <c r="E82" s="290"/>
      <c r="F82" s="207"/>
      <c r="G82" s="207"/>
      <c r="H82" s="190"/>
      <c r="I82" s="207"/>
      <c r="J82" s="207"/>
      <c r="K82" s="190"/>
      <c r="L82" s="190"/>
      <c r="M82" s="207"/>
      <c r="N82" s="209"/>
      <c r="O82" s="211"/>
      <c r="P82" s="209"/>
      <c r="Q82" s="299"/>
      <c r="R82" s="217"/>
      <c r="S82" s="219"/>
      <c r="T82" s="292"/>
      <c r="U82" s="280"/>
    </row>
    <row r="83" spans="1:21" s="79" customFormat="1" ht="80.45" customHeight="1" x14ac:dyDescent="0.2">
      <c r="A83" s="261">
        <v>23</v>
      </c>
      <c r="B83" s="195" t="s">
        <v>241</v>
      </c>
      <c r="C83" s="197" t="s">
        <v>242</v>
      </c>
      <c r="D83" s="198"/>
      <c r="E83" s="201" t="s">
        <v>243</v>
      </c>
      <c r="F83" s="188" t="s">
        <v>244</v>
      </c>
      <c r="G83" s="188" t="s">
        <v>169</v>
      </c>
      <c r="H83" s="188" t="s">
        <v>224</v>
      </c>
      <c r="I83" s="188"/>
      <c r="J83" s="188" t="s">
        <v>244</v>
      </c>
      <c r="K83" s="178"/>
      <c r="L83" s="178"/>
      <c r="M83" s="188"/>
      <c r="N83" s="188"/>
      <c r="O83" s="203"/>
      <c r="P83" s="178"/>
      <c r="Q83" s="180"/>
      <c r="R83" s="254"/>
      <c r="S83" s="182"/>
      <c r="T83" s="184"/>
      <c r="U83" s="293"/>
    </row>
    <row r="84" spans="1:21" s="79" customFormat="1" ht="133.5" customHeight="1" thickBot="1" x14ac:dyDescent="0.25">
      <c r="A84" s="239"/>
      <c r="B84" s="241"/>
      <c r="C84" s="228"/>
      <c r="D84" s="229"/>
      <c r="E84" s="215"/>
      <c r="F84" s="190"/>
      <c r="G84" s="190"/>
      <c r="H84" s="190"/>
      <c r="I84" s="190"/>
      <c r="J84" s="190"/>
      <c r="K84" s="214"/>
      <c r="L84" s="214"/>
      <c r="M84" s="190"/>
      <c r="N84" s="190"/>
      <c r="O84" s="205"/>
      <c r="P84" s="214"/>
      <c r="Q84" s="278"/>
      <c r="R84" s="256"/>
      <c r="S84" s="273"/>
      <c r="T84" s="270"/>
      <c r="U84" s="294"/>
    </row>
    <row r="85" spans="1:21" s="79" customFormat="1" ht="56.25" customHeight="1" x14ac:dyDescent="0.2">
      <c r="A85" s="193"/>
      <c r="B85" s="195"/>
      <c r="C85" s="197"/>
      <c r="D85" s="198"/>
      <c r="E85" s="201"/>
      <c r="F85" s="188"/>
      <c r="G85" s="191"/>
      <c r="H85" s="188"/>
      <c r="I85" s="188"/>
      <c r="J85" s="188"/>
      <c r="K85" s="178"/>
      <c r="L85" s="178"/>
      <c r="M85" s="188"/>
      <c r="N85" s="188"/>
      <c r="O85" s="203"/>
      <c r="P85" s="178"/>
      <c r="Q85" s="180"/>
      <c r="R85" s="182"/>
      <c r="S85" s="182"/>
      <c r="T85" s="184"/>
      <c r="U85" s="186"/>
    </row>
    <row r="86" spans="1:21" s="79" customFormat="1" ht="90.75" customHeight="1" thickBot="1" x14ac:dyDescent="0.25">
      <c r="A86" s="194"/>
      <c r="B86" s="196"/>
      <c r="C86" s="199"/>
      <c r="D86" s="200"/>
      <c r="E86" s="202"/>
      <c r="F86" s="192"/>
      <c r="G86" s="192"/>
      <c r="H86" s="192"/>
      <c r="I86" s="192"/>
      <c r="J86" s="192"/>
      <c r="K86" s="179"/>
      <c r="L86" s="179"/>
      <c r="M86" s="192"/>
      <c r="N86" s="192"/>
      <c r="O86" s="204"/>
      <c r="P86" s="179"/>
      <c r="Q86" s="181"/>
      <c r="R86" s="183"/>
      <c r="S86" s="183"/>
      <c r="T86" s="185"/>
      <c r="U86" s="187"/>
    </row>
    <row r="1047855" spans="21:21" x14ac:dyDescent="0.2">
      <c r="U1047855" s="116"/>
    </row>
    <row r="1047856" spans="21:21" x14ac:dyDescent="0.2">
      <c r="U1047856" s="116"/>
    </row>
    <row r="1047857" spans="21:21" x14ac:dyDescent="0.2">
      <c r="U1047857" s="116"/>
    </row>
    <row r="1047858" spans="21:21" x14ac:dyDescent="0.2">
      <c r="U1047858" s="116"/>
    </row>
    <row r="1047859" spans="21:21" x14ac:dyDescent="0.2">
      <c r="U1047859" s="116"/>
    </row>
    <row r="1047860" spans="21:21" x14ac:dyDescent="0.2">
      <c r="U1047860" s="116"/>
    </row>
    <row r="1047861" spans="21:21" x14ac:dyDescent="0.2">
      <c r="U1047861" s="116"/>
    </row>
    <row r="1047862" spans="21:21" x14ac:dyDescent="0.2">
      <c r="U1047862" s="116"/>
    </row>
    <row r="1047863" spans="21:21" x14ac:dyDescent="0.2">
      <c r="U1047863" s="116"/>
    </row>
    <row r="1047864" spans="21:21" x14ac:dyDescent="0.2">
      <c r="U1047864" s="116"/>
    </row>
    <row r="1047865" spans="21:21" x14ac:dyDescent="0.2">
      <c r="U1047865" s="116"/>
    </row>
    <row r="1047866" spans="21:21" x14ac:dyDescent="0.2">
      <c r="U1047866" s="116"/>
    </row>
  </sheetData>
  <customSheetViews>
    <customSheetView guid="{2153296B-84E8-4F45-A372-51D858D3260D}" scale="90" showAutoFilter="1" topLeftCell="D2">
      <selection activeCell="J2" sqref="J2"/>
      <pageMargins left="0.7" right="0.7" top="0.75" bottom="0.75" header="0.3" footer="0.3"/>
      <pageSetup paperSize="9" orientation="portrait" r:id="rId1"/>
      <autoFilter ref="A6:N38"/>
    </customSheetView>
    <customSheetView guid="{6980691C-C4B7-4AA0-9881-3CB5CC5B5408}" scale="112" showAutoFilter="1">
      <selection activeCell="E1" sqref="E1"/>
      <pageMargins left="0.7" right="0.7" top="0.75" bottom="0.75" header="0.3" footer="0.3"/>
      <pageSetup paperSize="9" orientation="portrait" r:id="rId2"/>
      <autoFilter ref="A6:N38"/>
    </customSheetView>
    <customSheetView guid="{31176FB1-4970-4D70-8717-372CB413F0E2}" scale="90" showAutoFilter="1" topLeftCell="A26">
      <selection activeCell="C29" sqref="C29"/>
      <pageMargins left="0.7" right="0.7" top="0.75" bottom="0.75" header="0.3" footer="0.3"/>
      <pageSetup paperSize="9" orientation="portrait" r:id="rId3"/>
      <autoFilter ref="A6:L33"/>
    </customSheetView>
    <customSheetView guid="{A72D0549-FE02-4272-B8FC-E0BABCA5BEAC}" scale="90" showAutoFilter="1">
      <selection activeCell="F1" sqref="F1"/>
      <pageMargins left="0.7" right="0.7" top="0.75" bottom="0.75" header="0.3" footer="0.3"/>
      <pageSetup paperSize="9" orientation="portrait" r:id="rId4"/>
      <autoFilter ref="A6:L33"/>
    </customSheetView>
    <customSheetView guid="{912477D0-E57E-4D2B-A726-B14A272D2B53}" scale="90" showAutoFilter="1" topLeftCell="A14">
      <selection activeCell="D15" sqref="D15"/>
      <pageMargins left="0.7" right="0.7" top="0.75" bottom="0.75" header="0.3" footer="0.3"/>
      <pageSetup paperSize="9" orientation="portrait" r:id="rId5"/>
      <autoFilter ref="A6:M33"/>
    </customSheetView>
    <customSheetView guid="{744EF54D-A7CA-40B0-A583-2D822EB3B3EA}" scale="150" showAutoFilter="1" topLeftCell="A23">
      <selection activeCell="A33" sqref="A33"/>
      <pageMargins left="0.7" right="0.7" top="0.75" bottom="0.75" header="0.3" footer="0.3"/>
      <pageSetup paperSize="9" orientation="portrait" r:id="rId6"/>
      <autoFilter ref="A6:M33"/>
    </customSheetView>
    <customSheetView guid="{FFF91939-3EE4-43E4-8FA8-FB319EFAA00C}" scale="90" showAutoFilter="1" topLeftCell="A25">
      <selection activeCell="D7" sqref="D7"/>
      <pageMargins left="0.7" right="0.7" top="0.75" bottom="0.75" header="0.3" footer="0.3"/>
      <pageSetup paperSize="9" orientation="portrait" r:id="rId7"/>
      <autoFilter ref="A6:N29"/>
    </customSheetView>
  </customSheetViews>
  <mergeCells count="647">
    <mergeCell ref="S24:S25"/>
    <mergeCell ref="S26:S27"/>
    <mergeCell ref="Q69:Q70"/>
    <mergeCell ref="Q71:Q72"/>
    <mergeCell ref="Q73:Q74"/>
    <mergeCell ref="Q75:Q76"/>
    <mergeCell ref="S52:S56"/>
    <mergeCell ref="R24:R25"/>
    <mergeCell ref="R26:R27"/>
    <mergeCell ref="Q57:Q58"/>
    <mergeCell ref="Q59:Q60"/>
    <mergeCell ref="Q61:Q62"/>
    <mergeCell ref="Q35:Q36"/>
    <mergeCell ref="Q37:Q38"/>
    <mergeCell ref="R71:R72"/>
    <mergeCell ref="S71:S72"/>
    <mergeCell ref="R57:R58"/>
    <mergeCell ref="S57:S58"/>
    <mergeCell ref="V33:V34"/>
    <mergeCell ref="N35:N36"/>
    <mergeCell ref="V35:V36"/>
    <mergeCell ref="M50:M51"/>
    <mergeCell ref="Q42:Q45"/>
    <mergeCell ref="Q46:Q49"/>
    <mergeCell ref="Q50:Q51"/>
    <mergeCell ref="P28:P30"/>
    <mergeCell ref="N39:N41"/>
    <mergeCell ref="P35:P36"/>
    <mergeCell ref="P31:P32"/>
    <mergeCell ref="P33:P34"/>
    <mergeCell ref="P37:P38"/>
    <mergeCell ref="P39:P41"/>
    <mergeCell ref="P42:P45"/>
    <mergeCell ref="P46:P49"/>
    <mergeCell ref="O33:O34"/>
    <mergeCell ref="O35:O36"/>
    <mergeCell ref="O37:O38"/>
    <mergeCell ref="T39:T41"/>
    <mergeCell ref="T46:T49"/>
    <mergeCell ref="T50:T51"/>
    <mergeCell ref="O28:O30"/>
    <mergeCell ref="O31:O32"/>
    <mergeCell ref="T57:T58"/>
    <mergeCell ref="R37:R38"/>
    <mergeCell ref="R39:R41"/>
    <mergeCell ref="Q39:Q41"/>
    <mergeCell ref="R42:R45"/>
    <mergeCell ref="R46:R49"/>
    <mergeCell ref="S46:S49"/>
    <mergeCell ref="S50:S51"/>
    <mergeCell ref="T52:T56"/>
    <mergeCell ref="S39:S41"/>
    <mergeCell ref="S42:S45"/>
    <mergeCell ref="T75:T76"/>
    <mergeCell ref="T71:T72"/>
    <mergeCell ref="T67:T68"/>
    <mergeCell ref="R63:R64"/>
    <mergeCell ref="S63:S64"/>
    <mergeCell ref="R59:R60"/>
    <mergeCell ref="S59:S60"/>
    <mergeCell ref="T59:T60"/>
    <mergeCell ref="Q77:Q78"/>
    <mergeCell ref="R67:R68"/>
    <mergeCell ref="S67:S68"/>
    <mergeCell ref="Q67:Q68"/>
    <mergeCell ref="Q65:Q66"/>
    <mergeCell ref="Q63:Q64"/>
    <mergeCell ref="Q13:Q17"/>
    <mergeCell ref="Q18:Q19"/>
    <mergeCell ref="Q20:Q21"/>
    <mergeCell ref="Q22:Q23"/>
    <mergeCell ref="Q24:Q25"/>
    <mergeCell ref="Q26:Q27"/>
    <mergeCell ref="Q28:Q30"/>
    <mergeCell ref="Q31:Q32"/>
    <mergeCell ref="R52:R56"/>
    <mergeCell ref="Q52:Q56"/>
    <mergeCell ref="R33:R34"/>
    <mergeCell ref="R35:R36"/>
    <mergeCell ref="R50:R51"/>
    <mergeCell ref="R28:R30"/>
    <mergeCell ref="R31:R32"/>
    <mergeCell ref="Q33:Q34"/>
    <mergeCell ref="A79:A80"/>
    <mergeCell ref="B79:B80"/>
    <mergeCell ref="C79:D80"/>
    <mergeCell ref="E79:E80"/>
    <mergeCell ref="F79:F80"/>
    <mergeCell ref="H79:H80"/>
    <mergeCell ref="A81:A82"/>
    <mergeCell ref="B81:B82"/>
    <mergeCell ref="C81:D82"/>
    <mergeCell ref="E81:E82"/>
    <mergeCell ref="F81:F82"/>
    <mergeCell ref="H81:H82"/>
    <mergeCell ref="A83:A84"/>
    <mergeCell ref="B83:B84"/>
    <mergeCell ref="C83:D84"/>
    <mergeCell ref="E83:E84"/>
    <mergeCell ref="F83:F84"/>
    <mergeCell ref="H83:H84"/>
    <mergeCell ref="I81:I82"/>
    <mergeCell ref="I83:I84"/>
    <mergeCell ref="U83:U84"/>
    <mergeCell ref="U79:U80"/>
    <mergeCell ref="P81:P82"/>
    <mergeCell ref="R81:R82"/>
    <mergeCell ref="S81:S82"/>
    <mergeCell ref="T81:T82"/>
    <mergeCell ref="U81:U82"/>
    <mergeCell ref="S83:S84"/>
    <mergeCell ref="R79:R80"/>
    <mergeCell ref="P79:P80"/>
    <mergeCell ref="P83:P84"/>
    <mergeCell ref="T83:T84"/>
    <mergeCell ref="T79:T80"/>
    <mergeCell ref="S79:S80"/>
    <mergeCell ref="R83:R84"/>
    <mergeCell ref="Q79:Q80"/>
    <mergeCell ref="Q81:Q82"/>
    <mergeCell ref="Q83:Q84"/>
    <mergeCell ref="U75:U76"/>
    <mergeCell ref="A77:A78"/>
    <mergeCell ref="B77:B78"/>
    <mergeCell ref="C77:D78"/>
    <mergeCell ref="E77:E78"/>
    <mergeCell ref="F77:F78"/>
    <mergeCell ref="H77:H78"/>
    <mergeCell ref="M77:M78"/>
    <mergeCell ref="N77:N78"/>
    <mergeCell ref="O77:O78"/>
    <mergeCell ref="P77:P78"/>
    <mergeCell ref="R77:R78"/>
    <mergeCell ref="S77:S78"/>
    <mergeCell ref="T77:T78"/>
    <mergeCell ref="U77:U78"/>
    <mergeCell ref="J75:J76"/>
    <mergeCell ref="A75:A76"/>
    <mergeCell ref="B75:B76"/>
    <mergeCell ref="C75:D76"/>
    <mergeCell ref="E75:E76"/>
    <mergeCell ref="F75:F76"/>
    <mergeCell ref="H75:H76"/>
    <mergeCell ref="M75:M76"/>
    <mergeCell ref="I77:I78"/>
    <mergeCell ref="U71:U72"/>
    <mergeCell ref="A73:A74"/>
    <mergeCell ref="B73:B74"/>
    <mergeCell ref="C73:D74"/>
    <mergeCell ref="E73:E74"/>
    <mergeCell ref="F73:F74"/>
    <mergeCell ref="H73:H74"/>
    <mergeCell ref="M73:M74"/>
    <mergeCell ref="N73:N74"/>
    <mergeCell ref="O73:O74"/>
    <mergeCell ref="P73:P74"/>
    <mergeCell ref="R73:R74"/>
    <mergeCell ref="S73:S74"/>
    <mergeCell ref="T73:T74"/>
    <mergeCell ref="U73:U74"/>
    <mergeCell ref="J71:J72"/>
    <mergeCell ref="A71:A72"/>
    <mergeCell ref="B71:B72"/>
    <mergeCell ref="C71:D72"/>
    <mergeCell ref="E71:E72"/>
    <mergeCell ref="F71:F72"/>
    <mergeCell ref="H71:H72"/>
    <mergeCell ref="I71:I72"/>
    <mergeCell ref="P71:P72"/>
    <mergeCell ref="U67:U68"/>
    <mergeCell ref="A69:A70"/>
    <mergeCell ref="B69:B70"/>
    <mergeCell ref="C69:D70"/>
    <mergeCell ref="E69:E70"/>
    <mergeCell ref="F69:F70"/>
    <mergeCell ref="H69:H70"/>
    <mergeCell ref="M69:M70"/>
    <mergeCell ref="N69:N70"/>
    <mergeCell ref="O69:O70"/>
    <mergeCell ref="P69:P70"/>
    <mergeCell ref="R69:R70"/>
    <mergeCell ref="S69:S70"/>
    <mergeCell ref="T69:T70"/>
    <mergeCell ref="U69:U70"/>
    <mergeCell ref="J69:J70"/>
    <mergeCell ref="A67:A68"/>
    <mergeCell ref="B67:B68"/>
    <mergeCell ref="C67:D68"/>
    <mergeCell ref="E67:E68"/>
    <mergeCell ref="F67:F68"/>
    <mergeCell ref="H67:H68"/>
    <mergeCell ref="L69:L70"/>
    <mergeCell ref="T63:T64"/>
    <mergeCell ref="K67:K68"/>
    <mergeCell ref="L67:L68"/>
    <mergeCell ref="G63:G64"/>
    <mergeCell ref="G65:G66"/>
    <mergeCell ref="G67:G68"/>
    <mergeCell ref="G69:G70"/>
    <mergeCell ref="K63:K64"/>
    <mergeCell ref="L63:L64"/>
    <mergeCell ref="U63:U64"/>
    <mergeCell ref="A65:A66"/>
    <mergeCell ref="B65:B66"/>
    <mergeCell ref="C65:D66"/>
    <mergeCell ref="E65:E66"/>
    <mergeCell ref="F65:F66"/>
    <mergeCell ref="H65:H66"/>
    <mergeCell ref="M65:M66"/>
    <mergeCell ref="N65:N66"/>
    <mergeCell ref="O65:O66"/>
    <mergeCell ref="P65:P66"/>
    <mergeCell ref="R65:R66"/>
    <mergeCell ref="S65:S66"/>
    <mergeCell ref="T65:T66"/>
    <mergeCell ref="U65:U66"/>
    <mergeCell ref="J65:J66"/>
    <mergeCell ref="A63:A64"/>
    <mergeCell ref="B63:B64"/>
    <mergeCell ref="C63:D64"/>
    <mergeCell ref="E63:E64"/>
    <mergeCell ref="F63:F64"/>
    <mergeCell ref="H63:H64"/>
    <mergeCell ref="K65:K66"/>
    <mergeCell ref="L65:L66"/>
    <mergeCell ref="E61:E62"/>
    <mergeCell ref="F61:F62"/>
    <mergeCell ref="A59:A60"/>
    <mergeCell ref="B59:B60"/>
    <mergeCell ref="C59:D60"/>
    <mergeCell ref="E59:E60"/>
    <mergeCell ref="F59:F60"/>
    <mergeCell ref="H59:H60"/>
    <mergeCell ref="M59:M60"/>
    <mergeCell ref="H61:H62"/>
    <mergeCell ref="M61:M62"/>
    <mergeCell ref="A61:A62"/>
    <mergeCell ref="C61:D62"/>
    <mergeCell ref="I61:I62"/>
    <mergeCell ref="J59:J60"/>
    <mergeCell ref="J61:J62"/>
    <mergeCell ref="B61:B62"/>
    <mergeCell ref="K61:K62"/>
    <mergeCell ref="L61:L62"/>
    <mergeCell ref="I59:I60"/>
    <mergeCell ref="G59:G60"/>
    <mergeCell ref="G61:G62"/>
    <mergeCell ref="K59:K60"/>
    <mergeCell ref="L59:L60"/>
    <mergeCell ref="U59:U60"/>
    <mergeCell ref="R61:R62"/>
    <mergeCell ref="S61:S62"/>
    <mergeCell ref="T61:T62"/>
    <mergeCell ref="U61:U62"/>
    <mergeCell ref="N61:N62"/>
    <mergeCell ref="O61:O62"/>
    <mergeCell ref="P61:P62"/>
    <mergeCell ref="N59:N60"/>
    <mergeCell ref="O59:O60"/>
    <mergeCell ref="P59:P60"/>
    <mergeCell ref="H52:H56"/>
    <mergeCell ref="M52:M56"/>
    <mergeCell ref="N52:N56"/>
    <mergeCell ref="O52:O56"/>
    <mergeCell ref="P52:P56"/>
    <mergeCell ref="A52:A56"/>
    <mergeCell ref="B52:B56"/>
    <mergeCell ref="C52:D56"/>
    <mergeCell ref="E52:E56"/>
    <mergeCell ref="F52:F56"/>
    <mergeCell ref="G52:G56"/>
    <mergeCell ref="K52:K56"/>
    <mergeCell ref="L52:L56"/>
    <mergeCell ref="A57:A58"/>
    <mergeCell ref="B57:B58"/>
    <mergeCell ref="C57:D58"/>
    <mergeCell ref="E57:E58"/>
    <mergeCell ref="F57:F58"/>
    <mergeCell ref="H57:H58"/>
    <mergeCell ref="M57:M58"/>
    <mergeCell ref="N57:N58"/>
    <mergeCell ref="O57:O58"/>
    <mergeCell ref="G57:G58"/>
    <mergeCell ref="K57:K58"/>
    <mergeCell ref="L57:L58"/>
    <mergeCell ref="U57:U58"/>
    <mergeCell ref="U18:U19"/>
    <mergeCell ref="U20:U21"/>
    <mergeCell ref="U22:U23"/>
    <mergeCell ref="U24:U25"/>
    <mergeCell ref="U26:U27"/>
    <mergeCell ref="U28:U30"/>
    <mergeCell ref="U31:U32"/>
    <mergeCell ref="U33:U34"/>
    <mergeCell ref="U35:U36"/>
    <mergeCell ref="U37:U38"/>
    <mergeCell ref="U39:U41"/>
    <mergeCell ref="U42:U45"/>
    <mergeCell ref="U46:U49"/>
    <mergeCell ref="U50:U51"/>
    <mergeCell ref="U52:U56"/>
    <mergeCell ref="S18:S19"/>
    <mergeCell ref="S20:S21"/>
    <mergeCell ref="S22:S23"/>
    <mergeCell ref="K46:K49"/>
    <mergeCell ref="L46:L49"/>
    <mergeCell ref="T18:T19"/>
    <mergeCell ref="T20:T21"/>
    <mergeCell ref="T22:T23"/>
    <mergeCell ref="T24:T25"/>
    <mergeCell ref="T26:T27"/>
    <mergeCell ref="T28:T30"/>
    <mergeCell ref="T42:T45"/>
    <mergeCell ref="S28:S30"/>
    <mergeCell ref="S31:S32"/>
    <mergeCell ref="S33:S34"/>
    <mergeCell ref="S35:S36"/>
    <mergeCell ref="S37:S38"/>
    <mergeCell ref="T31:T32"/>
    <mergeCell ref="T33:T34"/>
    <mergeCell ref="T35:T36"/>
    <mergeCell ref="T37:T38"/>
    <mergeCell ref="R18:R19"/>
    <mergeCell ref="R20:R21"/>
    <mergeCell ref="R22:R23"/>
    <mergeCell ref="O18:O19"/>
    <mergeCell ref="O42:O45"/>
    <mergeCell ref="O46:O49"/>
    <mergeCell ref="O20:O21"/>
    <mergeCell ref="O39:O41"/>
    <mergeCell ref="J31:J32"/>
    <mergeCell ref="K39:K41"/>
    <mergeCell ref="N18:N19"/>
    <mergeCell ref="N20:N21"/>
    <mergeCell ref="N22:N23"/>
    <mergeCell ref="N24:N25"/>
    <mergeCell ref="N26:N27"/>
    <mergeCell ref="N28:N30"/>
    <mergeCell ref="N31:N32"/>
    <mergeCell ref="N37:N38"/>
    <mergeCell ref="N42:N45"/>
    <mergeCell ref="L39:L41"/>
    <mergeCell ref="L35:L36"/>
    <mergeCell ref="J37:J38"/>
    <mergeCell ref="J33:J34"/>
    <mergeCell ref="K24:K25"/>
    <mergeCell ref="J35:J36"/>
    <mergeCell ref="K35:K36"/>
    <mergeCell ref="J28:J30"/>
    <mergeCell ref="L42:L45"/>
    <mergeCell ref="J26:J27"/>
    <mergeCell ref="O24:O25"/>
    <mergeCell ref="O26:O27"/>
    <mergeCell ref="M46:M49"/>
    <mergeCell ref="N46:N49"/>
    <mergeCell ref="J46:J49"/>
    <mergeCell ref="M28:M30"/>
    <mergeCell ref="N33:N34"/>
    <mergeCell ref="F50:F51"/>
    <mergeCell ref="H39:H41"/>
    <mergeCell ref="H42:H45"/>
    <mergeCell ref="H46:H49"/>
    <mergeCell ref="H50:H51"/>
    <mergeCell ref="M31:M32"/>
    <mergeCell ref="M33:M34"/>
    <mergeCell ref="M35:M36"/>
    <mergeCell ref="M37:M38"/>
    <mergeCell ref="M39:M41"/>
    <mergeCell ref="M42:M45"/>
    <mergeCell ref="K31:K32"/>
    <mergeCell ref="L31:L32"/>
    <mergeCell ref="K33:K34"/>
    <mergeCell ref="L33:L34"/>
    <mergeCell ref="G42:G45"/>
    <mergeCell ref="K50:K51"/>
    <mergeCell ref="K42:K45"/>
    <mergeCell ref="I42:I45"/>
    <mergeCell ref="J39:J41"/>
    <mergeCell ref="J42:J45"/>
    <mergeCell ref="L50:L51"/>
    <mergeCell ref="K37:K38"/>
    <mergeCell ref="L37:L38"/>
    <mergeCell ref="A50:A51"/>
    <mergeCell ref="A28:A30"/>
    <mergeCell ref="A31:A32"/>
    <mergeCell ref="A33:A34"/>
    <mergeCell ref="A35:A36"/>
    <mergeCell ref="E37:E38"/>
    <mergeCell ref="G50:G51"/>
    <mergeCell ref="C37:D38"/>
    <mergeCell ref="G35:G36"/>
    <mergeCell ref="B50:B51"/>
    <mergeCell ref="E50:E51"/>
    <mergeCell ref="C50:D51"/>
    <mergeCell ref="C46:D49"/>
    <mergeCell ref="A39:A41"/>
    <mergeCell ref="A42:A45"/>
    <mergeCell ref="A46:A49"/>
    <mergeCell ref="C42:D45"/>
    <mergeCell ref="E42:E45"/>
    <mergeCell ref="B35:B36"/>
    <mergeCell ref="B37:B38"/>
    <mergeCell ref="B39:B41"/>
    <mergeCell ref="B42:B45"/>
    <mergeCell ref="E39:E41"/>
    <mergeCell ref="F28:F30"/>
    <mergeCell ref="A24:A25"/>
    <mergeCell ref="A26:A27"/>
    <mergeCell ref="B28:B30"/>
    <mergeCell ref="B31:B32"/>
    <mergeCell ref="B33:B34"/>
    <mergeCell ref="E20:E21"/>
    <mergeCell ref="E22:E23"/>
    <mergeCell ref="E24:E25"/>
    <mergeCell ref="E26:E27"/>
    <mergeCell ref="E28:E30"/>
    <mergeCell ref="E31:E32"/>
    <mergeCell ref="E33:E34"/>
    <mergeCell ref="A22:A23"/>
    <mergeCell ref="B24:B25"/>
    <mergeCell ref="B22:B23"/>
    <mergeCell ref="C22:D23"/>
    <mergeCell ref="C33:D34"/>
    <mergeCell ref="C24:D25"/>
    <mergeCell ref="C35:D36"/>
    <mergeCell ref="H35:H36"/>
    <mergeCell ref="B26:B27"/>
    <mergeCell ref="H28:H30"/>
    <mergeCell ref="C31:D32"/>
    <mergeCell ref="G46:G49"/>
    <mergeCell ref="A37:A38"/>
    <mergeCell ref="B46:B49"/>
    <mergeCell ref="H37:H38"/>
    <mergeCell ref="G37:G38"/>
    <mergeCell ref="G33:G34"/>
    <mergeCell ref="C39:D41"/>
    <mergeCell ref="F46:F49"/>
    <mergeCell ref="H31:H32"/>
    <mergeCell ref="H33:H34"/>
    <mergeCell ref="F33:F34"/>
    <mergeCell ref="E35:E36"/>
    <mergeCell ref="F35:F36"/>
    <mergeCell ref="C26:D27"/>
    <mergeCell ref="C28:D30"/>
    <mergeCell ref="F37:F38"/>
    <mergeCell ref="F39:F41"/>
    <mergeCell ref="F42:F45"/>
    <mergeCell ref="G39:G41"/>
    <mergeCell ref="H24:H25"/>
    <mergeCell ref="H26:H27"/>
    <mergeCell ref="F24:F25"/>
    <mergeCell ref="F26:F27"/>
    <mergeCell ref="M9:M12"/>
    <mergeCell ref="L13:L17"/>
    <mergeCell ref="K18:K19"/>
    <mergeCell ref="L18:L19"/>
    <mergeCell ref="K20:K21"/>
    <mergeCell ref="L20:L21"/>
    <mergeCell ref="K22:K23"/>
    <mergeCell ref="L22:L23"/>
    <mergeCell ref="L24:L25"/>
    <mergeCell ref="H9:H12"/>
    <mergeCell ref="L9:L12"/>
    <mergeCell ref="K13:K17"/>
    <mergeCell ref="K9:K12"/>
    <mergeCell ref="J9:J12"/>
    <mergeCell ref="J13:J17"/>
    <mergeCell ref="M24:M25"/>
    <mergeCell ref="E18:E19"/>
    <mergeCell ref="J18:J19"/>
    <mergeCell ref="K26:K27"/>
    <mergeCell ref="L26:L27"/>
    <mergeCell ref="K28:K30"/>
    <mergeCell ref="L28:L30"/>
    <mergeCell ref="H20:H21"/>
    <mergeCell ref="H22:H23"/>
    <mergeCell ref="Q9:Q12"/>
    <mergeCell ref="J20:J21"/>
    <mergeCell ref="J22:J23"/>
    <mergeCell ref="M18:M19"/>
    <mergeCell ref="M20:M21"/>
    <mergeCell ref="M22:M23"/>
    <mergeCell ref="H18:H19"/>
    <mergeCell ref="F18:F19"/>
    <mergeCell ref="F20:F21"/>
    <mergeCell ref="F22:F23"/>
    <mergeCell ref="M26:M27"/>
    <mergeCell ref="I18:I19"/>
    <mergeCell ref="O22:O23"/>
    <mergeCell ref="P18:P19"/>
    <mergeCell ref="P20:P21"/>
    <mergeCell ref="P22:P23"/>
    <mergeCell ref="P24:P25"/>
    <mergeCell ref="P26:P27"/>
    <mergeCell ref="G9:G12"/>
    <mergeCell ref="T9:T12"/>
    <mergeCell ref="U9:U12"/>
    <mergeCell ref="A13:A17"/>
    <mergeCell ref="B13:B17"/>
    <mergeCell ref="E13:E17"/>
    <mergeCell ref="F13:F17"/>
    <mergeCell ref="H13:H17"/>
    <mergeCell ref="M13:M17"/>
    <mergeCell ref="O13:O17"/>
    <mergeCell ref="P13:P17"/>
    <mergeCell ref="R13:R17"/>
    <mergeCell ref="S13:S17"/>
    <mergeCell ref="T13:T17"/>
    <mergeCell ref="U13:U17"/>
    <mergeCell ref="N9:N12"/>
    <mergeCell ref="O9:O12"/>
    <mergeCell ref="P9:P12"/>
    <mergeCell ref="R9:R12"/>
    <mergeCell ref="S9:S12"/>
    <mergeCell ref="E9:E12"/>
    <mergeCell ref="F9:F12"/>
    <mergeCell ref="E46:E49"/>
    <mergeCell ref="F31:F32"/>
    <mergeCell ref="I9:I12"/>
    <mergeCell ref="I13:I17"/>
    <mergeCell ref="I20:I21"/>
    <mergeCell ref="I22:I23"/>
    <mergeCell ref="I24:I25"/>
    <mergeCell ref="J24:J25"/>
    <mergeCell ref="I26:I27"/>
    <mergeCell ref="I28:I30"/>
    <mergeCell ref="I31:I32"/>
    <mergeCell ref="I33:I34"/>
    <mergeCell ref="I35:I36"/>
    <mergeCell ref="I46:I49"/>
    <mergeCell ref="G13:G17"/>
    <mergeCell ref="G18:G19"/>
    <mergeCell ref="G20:G21"/>
    <mergeCell ref="G22:G23"/>
    <mergeCell ref="G24:G25"/>
    <mergeCell ref="G26:G27"/>
    <mergeCell ref="G28:G30"/>
    <mergeCell ref="G31:G32"/>
    <mergeCell ref="I37:I38"/>
    <mergeCell ref="I39:I41"/>
    <mergeCell ref="C8:D8"/>
    <mergeCell ref="C9:D12"/>
    <mergeCell ref="C13:D17"/>
    <mergeCell ref="C18:D19"/>
    <mergeCell ref="C20:D21"/>
    <mergeCell ref="A3:B3"/>
    <mergeCell ref="A4:B4"/>
    <mergeCell ref="A5:B5"/>
    <mergeCell ref="A6:B6"/>
    <mergeCell ref="A9:A12"/>
    <mergeCell ref="B9:B12"/>
    <mergeCell ref="A18:A19"/>
    <mergeCell ref="A20:A21"/>
    <mergeCell ref="B18:B19"/>
    <mergeCell ref="B20:B21"/>
    <mergeCell ref="R75:R76"/>
    <mergeCell ref="S75:S76"/>
    <mergeCell ref="N75:N76"/>
    <mergeCell ref="O75:O76"/>
    <mergeCell ref="O50:O51"/>
    <mergeCell ref="P57:P58"/>
    <mergeCell ref="N63:N64"/>
    <mergeCell ref="O63:O64"/>
    <mergeCell ref="P67:P68"/>
    <mergeCell ref="N67:N68"/>
    <mergeCell ref="O67:O68"/>
    <mergeCell ref="P63:P64"/>
    <mergeCell ref="P50:P51"/>
    <mergeCell ref="N50:N51"/>
    <mergeCell ref="J50:J51"/>
    <mergeCell ref="J52:J56"/>
    <mergeCell ref="J57:J58"/>
    <mergeCell ref="I63:I64"/>
    <mergeCell ref="I50:I51"/>
    <mergeCell ref="I52:I56"/>
    <mergeCell ref="I57:I58"/>
    <mergeCell ref="O71:O72"/>
    <mergeCell ref="P75:P76"/>
    <mergeCell ref="M63:M64"/>
    <mergeCell ref="M67:M68"/>
    <mergeCell ref="J63:J64"/>
    <mergeCell ref="J73:J74"/>
    <mergeCell ref="J77:J78"/>
    <mergeCell ref="K69:K70"/>
    <mergeCell ref="I65:I66"/>
    <mergeCell ref="I67:I68"/>
    <mergeCell ref="J67:J68"/>
    <mergeCell ref="I69:I70"/>
    <mergeCell ref="N81:N82"/>
    <mergeCell ref="O81:O82"/>
    <mergeCell ref="O79:O80"/>
    <mergeCell ref="K71:K72"/>
    <mergeCell ref="L71:L72"/>
    <mergeCell ref="K73:K74"/>
    <mergeCell ref="L73:L74"/>
    <mergeCell ref="K75:K76"/>
    <mergeCell ref="L75:L76"/>
    <mergeCell ref="K77:K78"/>
    <mergeCell ref="L77:L78"/>
    <mergeCell ref="K79:K80"/>
    <mergeCell ref="L79:L80"/>
    <mergeCell ref="K81:K82"/>
    <mergeCell ref="L81:L82"/>
    <mergeCell ref="M79:M80"/>
    <mergeCell ref="N79:N80"/>
    <mergeCell ref="M71:M72"/>
    <mergeCell ref="N71:N72"/>
    <mergeCell ref="J83:J84"/>
    <mergeCell ref="G71:G72"/>
    <mergeCell ref="G73:G74"/>
    <mergeCell ref="G75:G76"/>
    <mergeCell ref="G77:G78"/>
    <mergeCell ref="G79:G80"/>
    <mergeCell ref="J79:J80"/>
    <mergeCell ref="J81:J82"/>
    <mergeCell ref="M81:M82"/>
    <mergeCell ref="K83:K84"/>
    <mergeCell ref="L83:L84"/>
    <mergeCell ref="I73:I74"/>
    <mergeCell ref="I75:I76"/>
    <mergeCell ref="I79:I80"/>
    <mergeCell ref="G81:G82"/>
    <mergeCell ref="G83:G84"/>
    <mergeCell ref="P85:P86"/>
    <mergeCell ref="Q85:Q86"/>
    <mergeCell ref="R85:R86"/>
    <mergeCell ref="S85:S86"/>
    <mergeCell ref="T85:T86"/>
    <mergeCell ref="U85:U86"/>
    <mergeCell ref="N13:N17"/>
    <mergeCell ref="G85:G86"/>
    <mergeCell ref="A85:A86"/>
    <mergeCell ref="B85:B86"/>
    <mergeCell ref="C85:D86"/>
    <mergeCell ref="E85:E86"/>
    <mergeCell ref="F85:F86"/>
    <mergeCell ref="H85:H86"/>
    <mergeCell ref="I85:I86"/>
    <mergeCell ref="J85:J86"/>
    <mergeCell ref="K85:K86"/>
    <mergeCell ref="L85:L86"/>
    <mergeCell ref="M85:M86"/>
    <mergeCell ref="N85:N86"/>
    <mergeCell ref="O85:O86"/>
    <mergeCell ref="N83:N84"/>
    <mergeCell ref="M83:M84"/>
    <mergeCell ref="O83:O84"/>
  </mergeCells>
  <pageMargins left="0.7" right="0.7" top="0.75" bottom="0.75" header="0.3" footer="0.3"/>
  <pageSetup paperSize="9"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7844"/>
  <sheetViews>
    <sheetView zoomScale="80" zoomScaleNormal="80" workbookViewId="0">
      <pane ySplit="1" topLeftCell="A2" activePane="bottomLeft" state="frozen"/>
      <selection activeCell="A8" sqref="A8"/>
      <selection pane="bottomLeft"/>
    </sheetView>
  </sheetViews>
  <sheetFormatPr defaultColWidth="8.85546875" defaultRowHeight="12.75" x14ac:dyDescent="0.2"/>
  <cols>
    <col min="1" max="1" width="4.140625" style="27" customWidth="1"/>
    <col min="2" max="2" width="21.42578125" style="27" customWidth="1"/>
    <col min="3" max="3" width="38.5703125" style="26" customWidth="1"/>
    <col min="4" max="4" width="93" style="26" customWidth="1"/>
    <col min="5" max="5" width="32" style="29" customWidth="1"/>
    <col min="6" max="6" width="38.28515625" style="64" customWidth="1"/>
    <col min="7" max="7" width="57.140625" style="62" customWidth="1"/>
    <col min="8" max="8" width="26" style="62" customWidth="1"/>
    <col min="9" max="9" width="46" style="62" customWidth="1"/>
    <col min="10" max="10" width="59.28515625" style="62" customWidth="1"/>
    <col min="11" max="11" width="23.7109375" style="62" hidden="1" customWidth="1"/>
    <col min="12" max="12" width="27.140625" style="62" hidden="1" customWidth="1"/>
    <col min="13" max="13" width="91.28515625" style="66" customWidth="1"/>
    <col min="14" max="14" width="52.28515625" style="25" customWidth="1"/>
    <col min="15" max="15" width="16.85546875" style="93" customWidth="1"/>
    <col min="16" max="16" width="27" style="26" customWidth="1"/>
    <col min="17" max="17" width="12.7109375" style="26" customWidth="1"/>
    <col min="18" max="18" width="14.140625" style="70" customWidth="1"/>
    <col min="19" max="19" width="12.28515625" style="68" bestFit="1" customWidth="1"/>
    <col min="20" max="20" width="12.28515625" style="87" customWidth="1"/>
    <col min="21" max="21" width="32.5703125" style="117" customWidth="1"/>
    <col min="22" max="16384" width="8.85546875" style="27"/>
  </cols>
  <sheetData>
    <row r="1" spans="1:21" ht="39.75" customHeight="1" thickBot="1" x14ac:dyDescent="0.45">
      <c r="A1" s="34" t="s">
        <v>57</v>
      </c>
      <c r="B1" s="35"/>
      <c r="C1" s="36"/>
      <c r="D1" s="36"/>
      <c r="E1" s="37"/>
      <c r="F1" s="63"/>
      <c r="G1" s="61"/>
      <c r="H1" s="61"/>
      <c r="I1" s="61"/>
      <c r="J1" s="61"/>
      <c r="K1" s="61"/>
      <c r="L1" s="61"/>
      <c r="M1" s="65"/>
      <c r="N1" s="38"/>
      <c r="O1" s="90"/>
      <c r="P1" s="36"/>
      <c r="Q1" s="36"/>
      <c r="R1" s="69"/>
      <c r="S1" s="67"/>
      <c r="T1" s="85"/>
      <c r="U1" s="114"/>
    </row>
    <row r="2" spans="1:21" ht="3" customHeight="1" thickBot="1" x14ac:dyDescent="0.25">
      <c r="A2" s="39"/>
      <c r="B2" s="71"/>
      <c r="C2" s="72"/>
      <c r="D2" s="72"/>
      <c r="E2" s="73"/>
      <c r="F2" s="74"/>
      <c r="G2" s="75"/>
      <c r="H2" s="75"/>
      <c r="I2" s="75"/>
      <c r="J2" s="75"/>
      <c r="K2" s="75"/>
      <c r="L2" s="75"/>
      <c r="M2" s="76"/>
      <c r="N2" s="77"/>
      <c r="O2" s="91"/>
      <c r="P2" s="72"/>
      <c r="Q2" s="72"/>
      <c r="R2" s="78"/>
      <c r="S2" s="79"/>
      <c r="T2" s="86"/>
      <c r="U2" s="115"/>
    </row>
    <row r="3" spans="1:21" ht="13.9" customHeight="1" x14ac:dyDescent="0.2">
      <c r="A3" s="230" t="s">
        <v>14</v>
      </c>
      <c r="B3" s="231"/>
      <c r="C3" s="155">
        <v>9</v>
      </c>
      <c r="D3" s="162">
        <f>SUM(C3/C6*100)</f>
        <v>28.125</v>
      </c>
      <c r="E3" s="71"/>
      <c r="F3" s="80"/>
      <c r="G3" s="79"/>
      <c r="H3" s="79"/>
      <c r="I3" s="79"/>
      <c r="J3" s="79"/>
      <c r="K3" s="79"/>
      <c r="L3" s="79"/>
      <c r="M3" s="81"/>
      <c r="N3" s="77" t="s">
        <v>53</v>
      </c>
      <c r="O3" s="91"/>
      <c r="P3" s="72"/>
      <c r="Q3" s="72"/>
      <c r="R3" s="78"/>
      <c r="S3" s="79"/>
      <c r="T3" s="86"/>
      <c r="U3" s="115"/>
    </row>
    <row r="4" spans="1:21" ht="15" customHeight="1" x14ac:dyDescent="0.2">
      <c r="A4" s="232" t="s">
        <v>13</v>
      </c>
      <c r="B4" s="233"/>
      <c r="C4" s="156">
        <v>0</v>
      </c>
      <c r="D4" s="162">
        <f>SUM(C4/C6*100)</f>
        <v>0</v>
      </c>
      <c r="E4" s="71"/>
      <c r="F4" s="80"/>
      <c r="G4" s="79"/>
      <c r="H4" s="79"/>
      <c r="I4" s="79"/>
      <c r="J4" s="79"/>
      <c r="K4" s="79"/>
      <c r="L4" s="79"/>
      <c r="M4" s="81"/>
      <c r="N4" s="77"/>
      <c r="O4" s="91"/>
      <c r="P4" s="72"/>
      <c r="Q4" s="72"/>
      <c r="R4" s="78"/>
      <c r="S4" s="79"/>
      <c r="T4" s="86"/>
      <c r="U4" s="115"/>
    </row>
    <row r="5" spans="1:21" ht="14.45" customHeight="1" x14ac:dyDescent="0.2">
      <c r="A5" s="234" t="s">
        <v>15</v>
      </c>
      <c r="B5" s="235"/>
      <c r="C5" s="157">
        <v>23</v>
      </c>
      <c r="D5" s="162">
        <f>SUM(C5/C6*100)</f>
        <v>71.875</v>
      </c>
      <c r="E5" s="71"/>
      <c r="F5" s="80"/>
      <c r="G5" s="79"/>
      <c r="H5" s="79"/>
      <c r="I5" s="79"/>
      <c r="J5" s="79"/>
      <c r="K5" s="79"/>
      <c r="L5" s="79"/>
      <c r="M5" s="81"/>
      <c r="N5" s="77"/>
      <c r="O5" s="91"/>
      <c r="P5" s="166"/>
      <c r="Q5" s="72"/>
      <c r="R5" s="78"/>
      <c r="S5" s="79"/>
      <c r="T5" s="86"/>
      <c r="U5" s="115"/>
    </row>
    <row r="6" spans="1:21" ht="17.45" customHeight="1" thickBot="1" x14ac:dyDescent="0.25">
      <c r="A6" s="236" t="s">
        <v>19</v>
      </c>
      <c r="B6" s="237"/>
      <c r="C6" s="158">
        <f>SUM(C3:C5)</f>
        <v>32</v>
      </c>
      <c r="D6" s="163"/>
      <c r="E6" s="71"/>
      <c r="F6" s="80"/>
      <c r="G6" s="79"/>
      <c r="H6" s="79"/>
      <c r="I6" s="79"/>
      <c r="J6" s="79"/>
      <c r="K6" s="79"/>
      <c r="L6" s="79"/>
      <c r="M6" s="81"/>
      <c r="N6" s="77"/>
      <c r="O6" s="91"/>
      <c r="P6" s="72"/>
      <c r="Q6" s="72"/>
      <c r="R6" s="78"/>
      <c r="S6" s="79"/>
      <c r="T6" s="86"/>
      <c r="U6" s="115"/>
    </row>
    <row r="7" spans="1:21" ht="3.6" customHeight="1" thickBot="1" x14ac:dyDescent="0.25">
      <c r="A7" s="39"/>
      <c r="B7" s="71"/>
      <c r="C7" s="72"/>
      <c r="D7" s="72"/>
      <c r="E7" s="73"/>
      <c r="F7" s="74"/>
      <c r="G7" s="75"/>
      <c r="H7" s="75"/>
      <c r="I7" s="75"/>
      <c r="J7" s="75"/>
      <c r="K7" s="75"/>
      <c r="L7" s="75"/>
      <c r="M7" s="76"/>
      <c r="N7" s="77"/>
      <c r="O7" s="91"/>
      <c r="P7" s="72"/>
      <c r="Q7" s="72"/>
      <c r="R7" s="78"/>
      <c r="S7" s="79"/>
      <c r="T7" s="86"/>
      <c r="U7" s="115"/>
    </row>
    <row r="8" spans="1:21" s="28" customFormat="1" ht="25.9" customHeight="1" thickBot="1" x14ac:dyDescent="0.25">
      <c r="A8" s="83" t="s">
        <v>16</v>
      </c>
      <c r="B8" s="82" t="s">
        <v>35</v>
      </c>
      <c r="C8" s="220" t="s">
        <v>36</v>
      </c>
      <c r="D8" s="221"/>
      <c r="E8" s="82" t="s">
        <v>37</v>
      </c>
      <c r="F8" s="82" t="s">
        <v>63</v>
      </c>
      <c r="G8" s="82" t="s">
        <v>60</v>
      </c>
      <c r="H8" s="82" t="s">
        <v>62</v>
      </c>
      <c r="I8" s="82" t="s">
        <v>64</v>
      </c>
      <c r="J8" s="84" t="s">
        <v>41</v>
      </c>
      <c r="K8" s="84" t="s">
        <v>54</v>
      </c>
      <c r="L8" s="84" t="s">
        <v>55</v>
      </c>
      <c r="M8" s="113" t="s">
        <v>38</v>
      </c>
      <c r="N8" s="84" t="s">
        <v>20</v>
      </c>
      <c r="O8" s="92" t="s">
        <v>7</v>
      </c>
      <c r="P8" s="84" t="s">
        <v>47</v>
      </c>
      <c r="Q8" s="84" t="s">
        <v>46</v>
      </c>
      <c r="R8" s="82" t="s">
        <v>42</v>
      </c>
      <c r="S8" s="83" t="s">
        <v>4</v>
      </c>
      <c r="T8" s="83" t="s">
        <v>43</v>
      </c>
      <c r="U8" s="84" t="s">
        <v>17</v>
      </c>
    </row>
    <row r="9" spans="1:21" s="104" customFormat="1" ht="58.9" customHeight="1" x14ac:dyDescent="0.25">
      <c r="A9" s="238">
        <v>1</v>
      </c>
      <c r="B9" s="240" t="s">
        <v>245</v>
      </c>
      <c r="C9" s="226" t="s">
        <v>246</v>
      </c>
      <c r="D9" s="227"/>
      <c r="E9" s="189" t="s">
        <v>247</v>
      </c>
      <c r="F9" s="189" t="s">
        <v>112</v>
      </c>
      <c r="G9" s="189" t="s">
        <v>248</v>
      </c>
      <c r="H9" s="191" t="s">
        <v>137</v>
      </c>
      <c r="I9" s="191"/>
      <c r="J9" s="189" t="s">
        <v>112</v>
      </c>
      <c r="K9" s="191"/>
      <c r="L9" s="191"/>
      <c r="M9" s="189"/>
      <c r="N9" s="189"/>
      <c r="O9" s="250"/>
      <c r="P9" s="189"/>
      <c r="Q9" s="260"/>
      <c r="R9" s="252"/>
      <c r="S9" s="255"/>
      <c r="T9" s="245"/>
      <c r="U9" s="247"/>
    </row>
    <row r="10" spans="1:21" s="104" customFormat="1" ht="36.6" customHeight="1" x14ac:dyDescent="0.25">
      <c r="A10" s="238"/>
      <c r="B10" s="240"/>
      <c r="C10" s="226"/>
      <c r="D10" s="227"/>
      <c r="E10" s="189"/>
      <c r="F10" s="189"/>
      <c r="G10" s="189"/>
      <c r="H10" s="189"/>
      <c r="I10" s="189"/>
      <c r="J10" s="189"/>
      <c r="K10" s="189"/>
      <c r="L10" s="189"/>
      <c r="M10" s="189"/>
      <c r="N10" s="189"/>
      <c r="O10" s="250"/>
      <c r="P10" s="189"/>
      <c r="Q10" s="240"/>
      <c r="R10" s="252"/>
      <c r="S10" s="255"/>
      <c r="T10" s="245"/>
      <c r="U10" s="247"/>
    </row>
    <row r="11" spans="1:21" s="104" customFormat="1" ht="40.9" customHeight="1" x14ac:dyDescent="0.25">
      <c r="A11" s="238"/>
      <c r="B11" s="240"/>
      <c r="C11" s="226"/>
      <c r="D11" s="227"/>
      <c r="E11" s="189"/>
      <c r="F11" s="189"/>
      <c r="G11" s="189"/>
      <c r="H11" s="189"/>
      <c r="I11" s="189"/>
      <c r="J11" s="189"/>
      <c r="K11" s="189"/>
      <c r="L11" s="189"/>
      <c r="M11" s="189"/>
      <c r="N11" s="189"/>
      <c r="O11" s="250"/>
      <c r="P11" s="189"/>
      <c r="Q11" s="240"/>
      <c r="R11" s="252"/>
      <c r="S11" s="255"/>
      <c r="T11" s="245"/>
      <c r="U11" s="247"/>
    </row>
    <row r="12" spans="1:21" s="104" customFormat="1" ht="72.75" customHeight="1" x14ac:dyDescent="0.25">
      <c r="A12" s="239"/>
      <c r="B12" s="241"/>
      <c r="C12" s="228"/>
      <c r="D12" s="229"/>
      <c r="E12" s="190"/>
      <c r="F12" s="190"/>
      <c r="G12" s="190"/>
      <c r="H12" s="190"/>
      <c r="I12" s="190"/>
      <c r="J12" s="190"/>
      <c r="K12" s="190"/>
      <c r="L12" s="190"/>
      <c r="M12" s="190"/>
      <c r="N12" s="190"/>
      <c r="O12" s="213"/>
      <c r="P12" s="190"/>
      <c r="Q12" s="241"/>
      <c r="R12" s="253"/>
      <c r="S12" s="256"/>
      <c r="T12" s="246"/>
      <c r="U12" s="248"/>
    </row>
    <row r="13" spans="1:21" s="104" customFormat="1" ht="85.15" customHeight="1" x14ac:dyDescent="0.25">
      <c r="A13" s="242">
        <v>2</v>
      </c>
      <c r="B13" s="195" t="s">
        <v>249</v>
      </c>
      <c r="C13" s="197" t="s">
        <v>250</v>
      </c>
      <c r="D13" s="198"/>
      <c r="E13" s="188" t="s">
        <v>251</v>
      </c>
      <c r="F13" s="188" t="s">
        <v>252</v>
      </c>
      <c r="G13" s="188" t="s">
        <v>253</v>
      </c>
      <c r="H13" s="188" t="s">
        <v>137</v>
      </c>
      <c r="I13" s="188"/>
      <c r="J13" s="188" t="s">
        <v>252</v>
      </c>
      <c r="K13" s="188"/>
      <c r="L13" s="188"/>
      <c r="M13" s="188"/>
      <c r="N13" s="188"/>
      <c r="O13" s="330"/>
      <c r="P13" s="188"/>
      <c r="Q13" s="195"/>
      <c r="R13" s="251"/>
      <c r="S13" s="254"/>
      <c r="T13" s="257"/>
      <c r="U13" s="186"/>
    </row>
    <row r="14" spans="1:21" s="104" customFormat="1" ht="34.5" customHeight="1" x14ac:dyDescent="0.25">
      <c r="A14" s="249"/>
      <c r="B14" s="240"/>
      <c r="C14" s="226"/>
      <c r="D14" s="227"/>
      <c r="E14" s="189"/>
      <c r="F14" s="189"/>
      <c r="G14" s="189"/>
      <c r="H14" s="189"/>
      <c r="I14" s="189"/>
      <c r="J14" s="189"/>
      <c r="K14" s="189"/>
      <c r="L14" s="189"/>
      <c r="M14" s="189"/>
      <c r="N14" s="189"/>
      <c r="O14" s="331"/>
      <c r="P14" s="189"/>
      <c r="Q14" s="240"/>
      <c r="R14" s="252"/>
      <c r="S14" s="255"/>
      <c r="T14" s="245"/>
      <c r="U14" s="247"/>
    </row>
    <row r="15" spans="1:21" s="104" customFormat="1" ht="59.45" customHeight="1" x14ac:dyDescent="0.25">
      <c r="A15" s="249"/>
      <c r="B15" s="240"/>
      <c r="C15" s="226"/>
      <c r="D15" s="227"/>
      <c r="E15" s="189"/>
      <c r="F15" s="189"/>
      <c r="G15" s="189"/>
      <c r="H15" s="189"/>
      <c r="I15" s="189"/>
      <c r="J15" s="189"/>
      <c r="K15" s="189"/>
      <c r="L15" s="189"/>
      <c r="M15" s="189"/>
      <c r="N15" s="189"/>
      <c r="O15" s="331"/>
      <c r="P15" s="189"/>
      <c r="Q15" s="240"/>
      <c r="R15" s="252"/>
      <c r="S15" s="255"/>
      <c r="T15" s="245"/>
      <c r="U15" s="247"/>
    </row>
    <row r="16" spans="1:21" s="104" customFormat="1" ht="29.25" customHeight="1" x14ac:dyDescent="0.25">
      <c r="A16" s="249"/>
      <c r="B16" s="240"/>
      <c r="C16" s="226"/>
      <c r="D16" s="227"/>
      <c r="E16" s="189"/>
      <c r="F16" s="189"/>
      <c r="G16" s="189"/>
      <c r="H16" s="189"/>
      <c r="I16" s="189"/>
      <c r="J16" s="189"/>
      <c r="K16" s="189"/>
      <c r="L16" s="189"/>
      <c r="M16" s="189"/>
      <c r="N16" s="189"/>
      <c r="O16" s="331"/>
      <c r="P16" s="189"/>
      <c r="Q16" s="240"/>
      <c r="R16" s="252"/>
      <c r="S16" s="255"/>
      <c r="T16" s="245"/>
      <c r="U16" s="247"/>
    </row>
    <row r="17" spans="1:21" s="104" customFormat="1" ht="155.25" customHeight="1" x14ac:dyDescent="0.25">
      <c r="A17" s="243"/>
      <c r="B17" s="241"/>
      <c r="C17" s="228"/>
      <c r="D17" s="229"/>
      <c r="E17" s="190"/>
      <c r="F17" s="190"/>
      <c r="G17" s="190"/>
      <c r="H17" s="190"/>
      <c r="I17" s="190"/>
      <c r="J17" s="190"/>
      <c r="K17" s="190"/>
      <c r="L17" s="190"/>
      <c r="M17" s="190"/>
      <c r="N17" s="190"/>
      <c r="O17" s="332"/>
      <c r="P17" s="190"/>
      <c r="Q17" s="241"/>
      <c r="R17" s="253"/>
      <c r="S17" s="256"/>
      <c r="T17" s="246"/>
      <c r="U17" s="248"/>
    </row>
    <row r="18" spans="1:21" s="104" customFormat="1" ht="115.15" customHeight="1" x14ac:dyDescent="0.25">
      <c r="A18" s="242">
        <v>3</v>
      </c>
      <c r="B18" s="195" t="s">
        <v>67</v>
      </c>
      <c r="C18" s="197" t="s">
        <v>254</v>
      </c>
      <c r="D18" s="198"/>
      <c r="E18" s="188" t="s">
        <v>255</v>
      </c>
      <c r="F18" s="188" t="s">
        <v>256</v>
      </c>
      <c r="G18" s="188" t="s">
        <v>257</v>
      </c>
      <c r="H18" s="188" t="s">
        <v>137</v>
      </c>
      <c r="I18" s="188"/>
      <c r="J18" s="188" t="s">
        <v>256</v>
      </c>
      <c r="K18" s="188"/>
      <c r="L18" s="188"/>
      <c r="M18" s="188"/>
      <c r="N18" s="188"/>
      <c r="O18" s="330"/>
      <c r="P18" s="188"/>
      <c r="Q18" s="195"/>
      <c r="R18" s="251"/>
      <c r="S18" s="254"/>
      <c r="T18" s="257"/>
      <c r="U18" s="186"/>
    </row>
    <row r="19" spans="1:21" s="104" customFormat="1" ht="97.5" customHeight="1" x14ac:dyDescent="0.25">
      <c r="A19" s="243"/>
      <c r="B19" s="241"/>
      <c r="C19" s="228"/>
      <c r="D19" s="229"/>
      <c r="E19" s="190"/>
      <c r="F19" s="190"/>
      <c r="G19" s="190"/>
      <c r="H19" s="190"/>
      <c r="I19" s="190"/>
      <c r="J19" s="190"/>
      <c r="K19" s="190"/>
      <c r="L19" s="190"/>
      <c r="M19" s="190"/>
      <c r="N19" s="190"/>
      <c r="O19" s="332"/>
      <c r="P19" s="190"/>
      <c r="Q19" s="241"/>
      <c r="R19" s="253"/>
      <c r="S19" s="256"/>
      <c r="T19" s="246"/>
      <c r="U19" s="248"/>
    </row>
    <row r="20" spans="1:21" s="164" customFormat="1" ht="121.9" customHeight="1" x14ac:dyDescent="0.25">
      <c r="A20" s="348">
        <v>4</v>
      </c>
      <c r="B20" s="324" t="s">
        <v>66</v>
      </c>
      <c r="C20" s="326" t="s">
        <v>258</v>
      </c>
      <c r="D20" s="327"/>
      <c r="E20" s="301" t="s">
        <v>259</v>
      </c>
      <c r="F20" s="301" t="s">
        <v>260</v>
      </c>
      <c r="G20" s="301" t="s">
        <v>261</v>
      </c>
      <c r="H20" s="301" t="s">
        <v>153</v>
      </c>
      <c r="I20" s="301"/>
      <c r="J20" s="301"/>
      <c r="K20" s="306"/>
      <c r="L20" s="301"/>
      <c r="M20" s="301" t="s">
        <v>396</v>
      </c>
      <c r="N20" s="301"/>
      <c r="O20" s="304"/>
      <c r="P20" s="301"/>
      <c r="Q20" s="343"/>
      <c r="R20" s="324"/>
      <c r="S20" s="339"/>
      <c r="T20" s="341"/>
      <c r="U20" s="316"/>
    </row>
    <row r="21" spans="1:21" s="164" customFormat="1" ht="101.25" customHeight="1" x14ac:dyDescent="0.25">
      <c r="A21" s="349"/>
      <c r="B21" s="325"/>
      <c r="C21" s="328"/>
      <c r="D21" s="329"/>
      <c r="E21" s="302"/>
      <c r="F21" s="302"/>
      <c r="G21" s="302"/>
      <c r="H21" s="302"/>
      <c r="I21" s="302"/>
      <c r="J21" s="302"/>
      <c r="K21" s="307"/>
      <c r="L21" s="302"/>
      <c r="M21" s="302"/>
      <c r="N21" s="302"/>
      <c r="O21" s="305"/>
      <c r="P21" s="302"/>
      <c r="Q21" s="344"/>
      <c r="R21" s="325"/>
      <c r="S21" s="340"/>
      <c r="T21" s="342"/>
      <c r="U21" s="317"/>
    </row>
    <row r="22" spans="1:21" s="79" customFormat="1" ht="120.6" customHeight="1" x14ac:dyDescent="0.2">
      <c r="A22" s="242">
        <v>5</v>
      </c>
      <c r="B22" s="195" t="s">
        <v>68</v>
      </c>
      <c r="C22" s="197" t="s">
        <v>262</v>
      </c>
      <c r="D22" s="198"/>
      <c r="E22" s="188" t="s">
        <v>263</v>
      </c>
      <c r="F22" s="188" t="s">
        <v>264</v>
      </c>
      <c r="G22" s="188" t="s">
        <v>265</v>
      </c>
      <c r="H22" s="188" t="s">
        <v>266</v>
      </c>
      <c r="I22" s="188"/>
      <c r="J22" s="188" t="s">
        <v>264</v>
      </c>
      <c r="K22" s="178"/>
      <c r="L22" s="178"/>
      <c r="M22" s="188"/>
      <c r="N22" s="188"/>
      <c r="O22" s="330"/>
      <c r="P22" s="188"/>
      <c r="Q22" s="251"/>
      <c r="R22" s="251"/>
      <c r="S22" s="254"/>
      <c r="T22" s="257"/>
      <c r="U22" s="186"/>
    </row>
    <row r="23" spans="1:21" s="79" customFormat="1" ht="167.25" customHeight="1" x14ac:dyDescent="0.2">
      <c r="A23" s="243"/>
      <c r="B23" s="241"/>
      <c r="C23" s="228"/>
      <c r="D23" s="229"/>
      <c r="E23" s="190"/>
      <c r="F23" s="190"/>
      <c r="G23" s="190"/>
      <c r="H23" s="190"/>
      <c r="I23" s="190"/>
      <c r="J23" s="190"/>
      <c r="K23" s="214"/>
      <c r="L23" s="214"/>
      <c r="M23" s="190"/>
      <c r="N23" s="190"/>
      <c r="O23" s="332"/>
      <c r="P23" s="190"/>
      <c r="Q23" s="253"/>
      <c r="R23" s="253"/>
      <c r="S23" s="256"/>
      <c r="T23" s="246"/>
      <c r="U23" s="248"/>
    </row>
    <row r="24" spans="1:21" s="79" customFormat="1" ht="86.25" customHeight="1" x14ac:dyDescent="0.2">
      <c r="A24" s="242">
        <v>6</v>
      </c>
      <c r="B24" s="195" t="s">
        <v>267</v>
      </c>
      <c r="C24" s="197" t="s">
        <v>268</v>
      </c>
      <c r="D24" s="198"/>
      <c r="E24" s="188" t="s">
        <v>269</v>
      </c>
      <c r="F24" s="188" t="s">
        <v>270</v>
      </c>
      <c r="G24" s="188" t="s">
        <v>271</v>
      </c>
      <c r="H24" s="188" t="s">
        <v>178</v>
      </c>
      <c r="I24" s="188"/>
      <c r="J24" s="188" t="s">
        <v>270</v>
      </c>
      <c r="K24" s="188"/>
      <c r="L24" s="188"/>
      <c r="M24" s="188"/>
      <c r="N24" s="188"/>
      <c r="O24" s="330"/>
      <c r="P24" s="188"/>
      <c r="Q24" s="195"/>
      <c r="R24" s="251"/>
      <c r="S24" s="254"/>
      <c r="T24" s="184"/>
      <c r="U24" s="186"/>
    </row>
    <row r="25" spans="1:21" s="79" customFormat="1" ht="127.5" customHeight="1" x14ac:dyDescent="0.2">
      <c r="A25" s="243"/>
      <c r="B25" s="241"/>
      <c r="C25" s="228"/>
      <c r="D25" s="229"/>
      <c r="E25" s="190"/>
      <c r="F25" s="190"/>
      <c r="G25" s="190"/>
      <c r="H25" s="190"/>
      <c r="I25" s="190"/>
      <c r="J25" s="190"/>
      <c r="K25" s="190"/>
      <c r="L25" s="190"/>
      <c r="M25" s="190"/>
      <c r="N25" s="190"/>
      <c r="O25" s="332"/>
      <c r="P25" s="190"/>
      <c r="Q25" s="241"/>
      <c r="R25" s="253"/>
      <c r="S25" s="256"/>
      <c r="T25" s="270"/>
      <c r="U25" s="248"/>
    </row>
    <row r="26" spans="1:21" s="79" customFormat="1" ht="80.45" customHeight="1" x14ac:dyDescent="0.2">
      <c r="A26" s="242">
        <v>7</v>
      </c>
      <c r="B26" s="195" t="s">
        <v>272</v>
      </c>
      <c r="C26" s="197" t="s">
        <v>273</v>
      </c>
      <c r="D26" s="198"/>
      <c r="E26" s="188" t="s">
        <v>274</v>
      </c>
      <c r="F26" s="188" t="s">
        <v>275</v>
      </c>
      <c r="G26" s="188" t="s">
        <v>276</v>
      </c>
      <c r="H26" s="188" t="s">
        <v>178</v>
      </c>
      <c r="I26" s="188"/>
      <c r="J26" s="188" t="s">
        <v>275</v>
      </c>
      <c r="K26" s="188"/>
      <c r="L26" s="178"/>
      <c r="M26" s="264"/>
      <c r="N26" s="264"/>
      <c r="O26" s="330"/>
      <c r="P26" s="188"/>
      <c r="Q26" s="251"/>
      <c r="R26" s="251"/>
      <c r="S26" s="254"/>
      <c r="T26" s="184"/>
      <c r="U26" s="186"/>
    </row>
    <row r="27" spans="1:21" s="79" customFormat="1" ht="168.75" customHeight="1" x14ac:dyDescent="0.2">
      <c r="A27" s="243"/>
      <c r="B27" s="241"/>
      <c r="C27" s="228"/>
      <c r="D27" s="229"/>
      <c r="E27" s="190"/>
      <c r="F27" s="190"/>
      <c r="G27" s="190"/>
      <c r="H27" s="190"/>
      <c r="I27" s="190"/>
      <c r="J27" s="190"/>
      <c r="K27" s="190"/>
      <c r="L27" s="214"/>
      <c r="M27" s="266"/>
      <c r="N27" s="266"/>
      <c r="O27" s="332"/>
      <c r="P27" s="190"/>
      <c r="Q27" s="253"/>
      <c r="R27" s="253"/>
      <c r="S27" s="256"/>
      <c r="T27" s="270"/>
      <c r="U27" s="248"/>
    </row>
    <row r="28" spans="1:21" s="79" customFormat="1" ht="59.45" customHeight="1" x14ac:dyDescent="0.2">
      <c r="A28" s="242">
        <v>8</v>
      </c>
      <c r="B28" s="195" t="s">
        <v>76</v>
      </c>
      <c r="C28" s="197" t="s">
        <v>277</v>
      </c>
      <c r="D28" s="198"/>
      <c r="E28" s="188" t="s">
        <v>278</v>
      </c>
      <c r="F28" s="188" t="s">
        <v>279</v>
      </c>
      <c r="G28" s="188" t="s">
        <v>280</v>
      </c>
      <c r="H28" s="188" t="s">
        <v>143</v>
      </c>
      <c r="I28" s="188"/>
      <c r="J28" s="188" t="s">
        <v>279</v>
      </c>
      <c r="K28" s="188"/>
      <c r="L28" s="188"/>
      <c r="M28" s="188"/>
      <c r="N28" s="178"/>
      <c r="O28" s="330"/>
      <c r="P28" s="178"/>
      <c r="Q28" s="251"/>
      <c r="R28" s="180"/>
      <c r="S28" s="182"/>
      <c r="T28" s="184"/>
      <c r="U28" s="186"/>
    </row>
    <row r="29" spans="1:21" s="79" customFormat="1" ht="68.45" customHeight="1" x14ac:dyDescent="0.2">
      <c r="A29" s="249"/>
      <c r="B29" s="240"/>
      <c r="C29" s="226"/>
      <c r="D29" s="227"/>
      <c r="E29" s="189"/>
      <c r="F29" s="189"/>
      <c r="G29" s="189"/>
      <c r="H29" s="189"/>
      <c r="I29" s="189"/>
      <c r="J29" s="189"/>
      <c r="K29" s="189"/>
      <c r="L29" s="189"/>
      <c r="M29" s="189"/>
      <c r="N29" s="267"/>
      <c r="O29" s="331"/>
      <c r="P29" s="267"/>
      <c r="Q29" s="252"/>
      <c r="R29" s="297"/>
      <c r="S29" s="272"/>
      <c r="T29" s="271"/>
      <c r="U29" s="247"/>
    </row>
    <row r="30" spans="1:21" s="79" customFormat="1" ht="241.5" customHeight="1" x14ac:dyDescent="0.2">
      <c r="A30" s="243"/>
      <c r="B30" s="241"/>
      <c r="C30" s="228"/>
      <c r="D30" s="229"/>
      <c r="E30" s="190"/>
      <c r="F30" s="190"/>
      <c r="G30" s="190"/>
      <c r="H30" s="190"/>
      <c r="I30" s="190"/>
      <c r="J30" s="190"/>
      <c r="K30" s="190"/>
      <c r="L30" s="190"/>
      <c r="M30" s="190"/>
      <c r="N30" s="214"/>
      <c r="O30" s="332"/>
      <c r="P30" s="214"/>
      <c r="Q30" s="253"/>
      <c r="R30" s="278"/>
      <c r="S30" s="273"/>
      <c r="T30" s="270"/>
      <c r="U30" s="248"/>
    </row>
    <row r="31" spans="1:21" s="161" customFormat="1" ht="61.9" customHeight="1" x14ac:dyDescent="0.2">
      <c r="A31" s="348">
        <v>9</v>
      </c>
      <c r="B31" s="324" t="s">
        <v>281</v>
      </c>
      <c r="C31" s="326" t="s">
        <v>282</v>
      </c>
      <c r="D31" s="327"/>
      <c r="E31" s="301" t="s">
        <v>283</v>
      </c>
      <c r="F31" s="301" t="s">
        <v>284</v>
      </c>
      <c r="G31" s="301" t="s">
        <v>285</v>
      </c>
      <c r="H31" s="301" t="s">
        <v>178</v>
      </c>
      <c r="I31" s="301"/>
      <c r="J31" s="301"/>
      <c r="K31" s="301"/>
      <c r="L31" s="301"/>
      <c r="M31" s="301" t="s">
        <v>396</v>
      </c>
      <c r="N31" s="306"/>
      <c r="O31" s="304"/>
      <c r="P31" s="306"/>
      <c r="Q31" s="308"/>
      <c r="R31" s="308"/>
      <c r="S31" s="312"/>
      <c r="T31" s="314"/>
      <c r="U31" s="337"/>
    </row>
    <row r="32" spans="1:21" s="161" customFormat="1" ht="288" customHeight="1" x14ac:dyDescent="0.2">
      <c r="A32" s="349"/>
      <c r="B32" s="325"/>
      <c r="C32" s="328"/>
      <c r="D32" s="329"/>
      <c r="E32" s="302"/>
      <c r="F32" s="302"/>
      <c r="G32" s="302"/>
      <c r="H32" s="302"/>
      <c r="I32" s="302"/>
      <c r="J32" s="302"/>
      <c r="K32" s="302"/>
      <c r="L32" s="302"/>
      <c r="M32" s="302"/>
      <c r="N32" s="307"/>
      <c r="O32" s="305"/>
      <c r="P32" s="307"/>
      <c r="Q32" s="309"/>
      <c r="R32" s="309"/>
      <c r="S32" s="313"/>
      <c r="T32" s="315"/>
      <c r="U32" s="338"/>
    </row>
    <row r="33" spans="1:21" s="79" customFormat="1" ht="63" customHeight="1" x14ac:dyDescent="0.2">
      <c r="A33" s="242">
        <v>10</v>
      </c>
      <c r="B33" s="195" t="s">
        <v>286</v>
      </c>
      <c r="C33" s="197" t="s">
        <v>287</v>
      </c>
      <c r="D33" s="198"/>
      <c r="E33" s="188" t="s">
        <v>288</v>
      </c>
      <c r="F33" s="188" t="s">
        <v>289</v>
      </c>
      <c r="G33" s="188" t="s">
        <v>290</v>
      </c>
      <c r="H33" s="188" t="s">
        <v>178</v>
      </c>
      <c r="I33" s="188"/>
      <c r="J33" s="188" t="s">
        <v>289</v>
      </c>
      <c r="K33" s="188"/>
      <c r="L33" s="188"/>
      <c r="M33" s="188"/>
      <c r="N33" s="178"/>
      <c r="O33" s="330"/>
      <c r="P33" s="178"/>
      <c r="Q33" s="251"/>
      <c r="R33" s="180"/>
      <c r="S33" s="182"/>
      <c r="T33" s="184"/>
      <c r="U33" s="186"/>
    </row>
    <row r="34" spans="1:21" s="79" customFormat="1" ht="161.25" customHeight="1" x14ac:dyDescent="0.2">
      <c r="A34" s="243"/>
      <c r="B34" s="241"/>
      <c r="C34" s="228"/>
      <c r="D34" s="229"/>
      <c r="E34" s="190"/>
      <c r="F34" s="190"/>
      <c r="G34" s="190"/>
      <c r="H34" s="190"/>
      <c r="I34" s="190"/>
      <c r="J34" s="190"/>
      <c r="K34" s="190"/>
      <c r="L34" s="190"/>
      <c r="M34" s="190"/>
      <c r="N34" s="214"/>
      <c r="O34" s="332"/>
      <c r="P34" s="214"/>
      <c r="Q34" s="253"/>
      <c r="R34" s="278"/>
      <c r="S34" s="273"/>
      <c r="T34" s="270"/>
      <c r="U34" s="248"/>
    </row>
    <row r="35" spans="1:21" s="79" customFormat="1" ht="102.75" customHeight="1" x14ac:dyDescent="0.2">
      <c r="A35" s="242">
        <v>11</v>
      </c>
      <c r="B35" s="195" t="s">
        <v>291</v>
      </c>
      <c r="C35" s="197" t="s">
        <v>292</v>
      </c>
      <c r="D35" s="198"/>
      <c r="E35" s="188" t="s">
        <v>293</v>
      </c>
      <c r="F35" s="188" t="s">
        <v>294</v>
      </c>
      <c r="G35" s="188" t="s">
        <v>295</v>
      </c>
      <c r="H35" s="188" t="s">
        <v>178</v>
      </c>
      <c r="I35" s="188"/>
      <c r="J35" s="188" t="s">
        <v>294</v>
      </c>
      <c r="K35" s="188"/>
      <c r="L35" s="188"/>
      <c r="M35" s="188"/>
      <c r="N35" s="188"/>
      <c r="O35" s="330"/>
      <c r="P35" s="178"/>
      <c r="Q35" s="251"/>
      <c r="R35" s="180"/>
      <c r="S35" s="182"/>
      <c r="T35" s="184"/>
      <c r="U35" s="186"/>
    </row>
    <row r="36" spans="1:21" s="79" customFormat="1" ht="243" customHeight="1" x14ac:dyDescent="0.2">
      <c r="A36" s="243"/>
      <c r="B36" s="241"/>
      <c r="C36" s="228"/>
      <c r="D36" s="229"/>
      <c r="E36" s="190"/>
      <c r="F36" s="190"/>
      <c r="G36" s="190"/>
      <c r="H36" s="190"/>
      <c r="I36" s="190"/>
      <c r="J36" s="190"/>
      <c r="K36" s="190"/>
      <c r="L36" s="190"/>
      <c r="M36" s="190"/>
      <c r="N36" s="190"/>
      <c r="O36" s="332"/>
      <c r="P36" s="214"/>
      <c r="Q36" s="253"/>
      <c r="R36" s="278"/>
      <c r="S36" s="273"/>
      <c r="T36" s="270"/>
      <c r="U36" s="248"/>
    </row>
    <row r="37" spans="1:21" s="161" customFormat="1" ht="51.6" customHeight="1" x14ac:dyDescent="0.2">
      <c r="A37" s="322">
        <v>12</v>
      </c>
      <c r="B37" s="324" t="s">
        <v>296</v>
      </c>
      <c r="C37" s="326" t="s">
        <v>297</v>
      </c>
      <c r="D37" s="327"/>
      <c r="E37" s="301" t="s">
        <v>298</v>
      </c>
      <c r="F37" s="301" t="s">
        <v>299</v>
      </c>
      <c r="G37" s="301" t="s">
        <v>300</v>
      </c>
      <c r="H37" s="301"/>
      <c r="I37" s="301"/>
      <c r="J37" s="301"/>
      <c r="K37" s="301"/>
      <c r="L37" s="301"/>
      <c r="M37" s="301" t="s">
        <v>396</v>
      </c>
      <c r="N37" s="301"/>
      <c r="O37" s="304"/>
      <c r="P37" s="301"/>
      <c r="Q37" s="308"/>
      <c r="R37" s="310"/>
      <c r="S37" s="312"/>
      <c r="T37" s="314"/>
      <c r="U37" s="316"/>
    </row>
    <row r="38" spans="1:21" s="176" customFormat="1" ht="156.75" customHeight="1" x14ac:dyDescent="0.25">
      <c r="A38" s="323"/>
      <c r="B38" s="325"/>
      <c r="C38" s="328"/>
      <c r="D38" s="329"/>
      <c r="E38" s="302"/>
      <c r="F38" s="302"/>
      <c r="G38" s="302"/>
      <c r="H38" s="302"/>
      <c r="I38" s="302"/>
      <c r="J38" s="302"/>
      <c r="K38" s="302"/>
      <c r="L38" s="302"/>
      <c r="M38" s="302"/>
      <c r="N38" s="302"/>
      <c r="O38" s="305"/>
      <c r="P38" s="302"/>
      <c r="Q38" s="309"/>
      <c r="R38" s="311"/>
      <c r="S38" s="313"/>
      <c r="T38" s="315"/>
      <c r="U38" s="317"/>
    </row>
    <row r="39" spans="1:21" s="75" customFormat="1" ht="40.15" customHeight="1" x14ac:dyDescent="0.2">
      <c r="A39" s="261">
        <v>13</v>
      </c>
      <c r="B39" s="195" t="s">
        <v>301</v>
      </c>
      <c r="C39" s="197" t="s">
        <v>302</v>
      </c>
      <c r="D39" s="198"/>
      <c r="E39" s="188" t="s">
        <v>303</v>
      </c>
      <c r="F39" s="188" t="s">
        <v>304</v>
      </c>
      <c r="G39" s="188" t="s">
        <v>305</v>
      </c>
      <c r="H39" s="188" t="s">
        <v>224</v>
      </c>
      <c r="I39" s="188"/>
      <c r="J39" s="188" t="s">
        <v>304</v>
      </c>
      <c r="K39" s="188"/>
      <c r="L39" s="188"/>
      <c r="M39" s="188"/>
      <c r="N39" s="188"/>
      <c r="O39" s="330"/>
      <c r="P39" s="178"/>
      <c r="Q39" s="251"/>
      <c r="R39" s="180"/>
      <c r="S39" s="182"/>
      <c r="T39" s="184"/>
      <c r="U39" s="274"/>
    </row>
    <row r="40" spans="1:21" s="75" customFormat="1" ht="18.600000000000001" customHeight="1" x14ac:dyDescent="0.2">
      <c r="A40" s="238"/>
      <c r="B40" s="240"/>
      <c r="C40" s="226"/>
      <c r="D40" s="227"/>
      <c r="E40" s="189"/>
      <c r="F40" s="189"/>
      <c r="G40" s="189"/>
      <c r="H40" s="189"/>
      <c r="I40" s="189"/>
      <c r="J40" s="189"/>
      <c r="K40" s="189"/>
      <c r="L40" s="189"/>
      <c r="M40" s="189"/>
      <c r="N40" s="189"/>
      <c r="O40" s="331"/>
      <c r="P40" s="267"/>
      <c r="Q40" s="252"/>
      <c r="R40" s="297"/>
      <c r="S40" s="272"/>
      <c r="T40" s="271"/>
      <c r="U40" s="276"/>
    </row>
    <row r="41" spans="1:21" s="168" customFormat="1" ht="177.75" customHeight="1" x14ac:dyDescent="0.25">
      <c r="A41" s="239"/>
      <c r="B41" s="241"/>
      <c r="C41" s="228"/>
      <c r="D41" s="229"/>
      <c r="E41" s="190"/>
      <c r="F41" s="190"/>
      <c r="G41" s="190"/>
      <c r="H41" s="190"/>
      <c r="I41" s="190"/>
      <c r="J41" s="190"/>
      <c r="K41" s="190"/>
      <c r="L41" s="190"/>
      <c r="M41" s="190"/>
      <c r="N41" s="190"/>
      <c r="O41" s="332"/>
      <c r="P41" s="214"/>
      <c r="Q41" s="253"/>
      <c r="R41" s="278"/>
      <c r="S41" s="273"/>
      <c r="T41" s="270"/>
      <c r="U41" s="275"/>
    </row>
    <row r="42" spans="1:21" s="167" customFormat="1" ht="99.6" customHeight="1" x14ac:dyDescent="0.25">
      <c r="A42" s="261">
        <v>14</v>
      </c>
      <c r="B42" s="195" t="s">
        <v>306</v>
      </c>
      <c r="C42" s="197" t="s">
        <v>307</v>
      </c>
      <c r="D42" s="198"/>
      <c r="E42" s="188" t="s">
        <v>308</v>
      </c>
      <c r="F42" s="188" t="s">
        <v>309</v>
      </c>
      <c r="G42" s="188" t="s">
        <v>310</v>
      </c>
      <c r="H42" s="188" t="s">
        <v>312</v>
      </c>
      <c r="I42" s="188"/>
      <c r="J42" s="188" t="s">
        <v>309</v>
      </c>
      <c r="K42" s="188"/>
      <c r="L42" s="188"/>
      <c r="M42" s="206"/>
      <c r="N42" s="188"/>
      <c r="O42" s="330"/>
      <c r="P42" s="178"/>
      <c r="Q42" s="251"/>
      <c r="R42" s="180"/>
      <c r="S42" s="182"/>
      <c r="T42" s="184"/>
      <c r="U42" s="274"/>
    </row>
    <row r="43" spans="1:21" s="167" customFormat="1" ht="87" customHeight="1" x14ac:dyDescent="0.25">
      <c r="A43" s="238"/>
      <c r="B43" s="240"/>
      <c r="C43" s="226"/>
      <c r="D43" s="227"/>
      <c r="E43" s="189"/>
      <c r="F43" s="189"/>
      <c r="G43" s="189"/>
      <c r="H43" s="189"/>
      <c r="I43" s="189"/>
      <c r="J43" s="189"/>
      <c r="K43" s="189"/>
      <c r="L43" s="189"/>
      <c r="M43" s="277"/>
      <c r="N43" s="189"/>
      <c r="O43" s="331"/>
      <c r="P43" s="267"/>
      <c r="Q43" s="252"/>
      <c r="R43" s="297"/>
      <c r="S43" s="272"/>
      <c r="T43" s="271"/>
      <c r="U43" s="276"/>
    </row>
    <row r="44" spans="1:21" s="167" customFormat="1" ht="99.6" customHeight="1" x14ac:dyDescent="0.25">
      <c r="A44" s="238"/>
      <c r="B44" s="240"/>
      <c r="C44" s="226"/>
      <c r="D44" s="227"/>
      <c r="E44" s="189"/>
      <c r="F44" s="189"/>
      <c r="G44" s="189"/>
      <c r="H44" s="189"/>
      <c r="I44" s="189"/>
      <c r="J44" s="189"/>
      <c r="K44" s="189"/>
      <c r="L44" s="189"/>
      <c r="M44" s="277"/>
      <c r="N44" s="189"/>
      <c r="O44" s="331"/>
      <c r="P44" s="267"/>
      <c r="Q44" s="252"/>
      <c r="R44" s="297"/>
      <c r="S44" s="272"/>
      <c r="T44" s="271"/>
      <c r="U44" s="276"/>
    </row>
    <row r="45" spans="1:21" s="168" customFormat="1" ht="60.75" customHeight="1" x14ac:dyDescent="0.25">
      <c r="A45" s="239"/>
      <c r="B45" s="241"/>
      <c r="C45" s="228"/>
      <c r="D45" s="229"/>
      <c r="E45" s="190"/>
      <c r="F45" s="190"/>
      <c r="G45" s="190"/>
      <c r="H45" s="190"/>
      <c r="I45" s="190"/>
      <c r="J45" s="190"/>
      <c r="K45" s="190"/>
      <c r="L45" s="190"/>
      <c r="M45" s="207"/>
      <c r="N45" s="190"/>
      <c r="O45" s="332"/>
      <c r="P45" s="214"/>
      <c r="Q45" s="253"/>
      <c r="R45" s="278"/>
      <c r="S45" s="273"/>
      <c r="T45" s="270"/>
      <c r="U45" s="275"/>
    </row>
    <row r="46" spans="1:21" s="167" customFormat="1" ht="145.9" customHeight="1" x14ac:dyDescent="0.25">
      <c r="A46" s="261">
        <v>15</v>
      </c>
      <c r="B46" s="195" t="s">
        <v>311</v>
      </c>
      <c r="C46" s="197" t="s">
        <v>313</v>
      </c>
      <c r="D46" s="198"/>
      <c r="E46" s="188" t="s">
        <v>314</v>
      </c>
      <c r="F46" s="188" t="s">
        <v>315</v>
      </c>
      <c r="G46" s="188" t="s">
        <v>316</v>
      </c>
      <c r="H46" s="188" t="s">
        <v>312</v>
      </c>
      <c r="I46" s="188"/>
      <c r="J46" s="188" t="s">
        <v>315</v>
      </c>
      <c r="K46" s="188"/>
      <c r="L46" s="188"/>
      <c r="M46" s="206"/>
      <c r="N46" s="188"/>
      <c r="O46" s="330"/>
      <c r="P46" s="178"/>
      <c r="Q46" s="251"/>
      <c r="R46" s="180"/>
      <c r="S46" s="182"/>
      <c r="T46" s="184"/>
      <c r="U46" s="186"/>
    </row>
    <row r="47" spans="1:21" s="167" customFormat="1" ht="145.9" customHeight="1" x14ac:dyDescent="0.25">
      <c r="A47" s="238"/>
      <c r="B47" s="240"/>
      <c r="C47" s="226"/>
      <c r="D47" s="227"/>
      <c r="E47" s="189"/>
      <c r="F47" s="189"/>
      <c r="G47" s="189"/>
      <c r="H47" s="189"/>
      <c r="I47" s="189"/>
      <c r="J47" s="189"/>
      <c r="K47" s="189"/>
      <c r="L47" s="189"/>
      <c r="M47" s="277"/>
      <c r="N47" s="189"/>
      <c r="O47" s="331"/>
      <c r="P47" s="267"/>
      <c r="Q47" s="252"/>
      <c r="R47" s="297"/>
      <c r="S47" s="272"/>
      <c r="T47" s="271"/>
      <c r="U47" s="247"/>
    </row>
    <row r="48" spans="1:21" s="167" customFormat="1" ht="213" customHeight="1" x14ac:dyDescent="0.25">
      <c r="A48" s="238"/>
      <c r="B48" s="240"/>
      <c r="C48" s="226"/>
      <c r="D48" s="227"/>
      <c r="E48" s="189"/>
      <c r="F48" s="189"/>
      <c r="G48" s="189"/>
      <c r="H48" s="189"/>
      <c r="I48" s="189"/>
      <c r="J48" s="189"/>
      <c r="K48" s="189"/>
      <c r="L48" s="189"/>
      <c r="M48" s="277"/>
      <c r="N48" s="189"/>
      <c r="O48" s="331"/>
      <c r="P48" s="267"/>
      <c r="Q48" s="252"/>
      <c r="R48" s="297"/>
      <c r="S48" s="272"/>
      <c r="T48" s="271"/>
      <c r="U48" s="247"/>
    </row>
    <row r="49" spans="1:21" s="79" customFormat="1" ht="81.75" hidden="1" customHeight="1" x14ac:dyDescent="0.2">
      <c r="A49" s="239"/>
      <c r="B49" s="241"/>
      <c r="C49" s="228"/>
      <c r="D49" s="229"/>
      <c r="E49" s="190"/>
      <c r="F49" s="190"/>
      <c r="G49" s="190"/>
      <c r="H49" s="190"/>
      <c r="I49" s="190"/>
      <c r="J49" s="190"/>
      <c r="K49" s="190"/>
      <c r="L49" s="190"/>
      <c r="M49" s="207"/>
      <c r="N49" s="190"/>
      <c r="O49" s="332"/>
      <c r="P49" s="214"/>
      <c r="Q49" s="253"/>
      <c r="R49" s="278"/>
      <c r="S49" s="273"/>
      <c r="T49" s="270"/>
      <c r="U49" s="248"/>
    </row>
    <row r="50" spans="1:21" s="161" customFormat="1" ht="56.45" customHeight="1" x14ac:dyDescent="0.2">
      <c r="A50" s="322">
        <v>16</v>
      </c>
      <c r="B50" s="324" t="s">
        <v>317</v>
      </c>
      <c r="C50" s="326" t="s">
        <v>318</v>
      </c>
      <c r="D50" s="327"/>
      <c r="E50" s="301" t="s">
        <v>319</v>
      </c>
      <c r="F50" s="301" t="s">
        <v>320</v>
      </c>
      <c r="G50" s="301" t="s">
        <v>321</v>
      </c>
      <c r="H50" s="301" t="s">
        <v>178</v>
      </c>
      <c r="I50" s="301"/>
      <c r="J50" s="301"/>
      <c r="K50" s="301"/>
      <c r="L50" s="301"/>
      <c r="M50" s="301" t="s">
        <v>396</v>
      </c>
      <c r="N50" s="301"/>
      <c r="O50" s="304"/>
      <c r="P50" s="306"/>
      <c r="Q50" s="308"/>
      <c r="R50" s="310"/>
      <c r="S50" s="312"/>
      <c r="T50" s="314"/>
      <c r="U50" s="316"/>
    </row>
    <row r="51" spans="1:21" s="161" customFormat="1" ht="222.75" customHeight="1" x14ac:dyDescent="0.2">
      <c r="A51" s="323"/>
      <c r="B51" s="325"/>
      <c r="C51" s="328"/>
      <c r="D51" s="329"/>
      <c r="E51" s="302"/>
      <c r="F51" s="302"/>
      <c r="G51" s="302"/>
      <c r="H51" s="302"/>
      <c r="I51" s="302"/>
      <c r="J51" s="302"/>
      <c r="K51" s="302"/>
      <c r="L51" s="302"/>
      <c r="M51" s="302"/>
      <c r="N51" s="302"/>
      <c r="O51" s="305"/>
      <c r="P51" s="307"/>
      <c r="Q51" s="309"/>
      <c r="R51" s="311"/>
      <c r="S51" s="313"/>
      <c r="T51" s="315"/>
      <c r="U51" s="317"/>
    </row>
    <row r="52" spans="1:21" s="161" customFormat="1" ht="15" customHeight="1" x14ac:dyDescent="0.2">
      <c r="A52" s="322">
        <v>17</v>
      </c>
      <c r="B52" s="324" t="s">
        <v>322</v>
      </c>
      <c r="C52" s="326" t="s">
        <v>323</v>
      </c>
      <c r="D52" s="327"/>
      <c r="E52" s="301" t="s">
        <v>324</v>
      </c>
      <c r="F52" s="301" t="s">
        <v>325</v>
      </c>
      <c r="G52" s="301" t="s">
        <v>326</v>
      </c>
      <c r="H52" s="301" t="s">
        <v>332</v>
      </c>
      <c r="I52" s="301"/>
      <c r="J52" s="301"/>
      <c r="K52" s="301"/>
      <c r="L52" s="301"/>
      <c r="M52" s="354" t="s">
        <v>396</v>
      </c>
      <c r="N52" s="306"/>
      <c r="O52" s="304"/>
      <c r="P52" s="306"/>
      <c r="Q52" s="308"/>
      <c r="R52" s="310"/>
      <c r="S52" s="312"/>
      <c r="T52" s="314"/>
      <c r="U52" s="316"/>
    </row>
    <row r="53" spans="1:21" s="161" customFormat="1" ht="15" customHeight="1" x14ac:dyDescent="0.2">
      <c r="A53" s="350"/>
      <c r="B53" s="351"/>
      <c r="C53" s="352"/>
      <c r="D53" s="353"/>
      <c r="E53" s="303"/>
      <c r="F53" s="303"/>
      <c r="G53" s="303"/>
      <c r="H53" s="303"/>
      <c r="I53" s="303"/>
      <c r="J53" s="303"/>
      <c r="K53" s="303"/>
      <c r="L53" s="303"/>
      <c r="M53" s="355"/>
      <c r="N53" s="345"/>
      <c r="O53" s="320"/>
      <c r="P53" s="345"/>
      <c r="Q53" s="346"/>
      <c r="R53" s="347"/>
      <c r="S53" s="321"/>
      <c r="T53" s="319"/>
      <c r="U53" s="318"/>
    </row>
    <row r="54" spans="1:21" s="161" customFormat="1" ht="16.899999999999999" customHeight="1" x14ac:dyDescent="0.2">
      <c r="A54" s="350"/>
      <c r="B54" s="351"/>
      <c r="C54" s="352"/>
      <c r="D54" s="353"/>
      <c r="E54" s="303"/>
      <c r="F54" s="303"/>
      <c r="G54" s="303"/>
      <c r="H54" s="303"/>
      <c r="I54" s="303"/>
      <c r="J54" s="303"/>
      <c r="K54" s="303"/>
      <c r="L54" s="303"/>
      <c r="M54" s="355"/>
      <c r="N54" s="345"/>
      <c r="O54" s="320"/>
      <c r="P54" s="345"/>
      <c r="Q54" s="346"/>
      <c r="R54" s="347"/>
      <c r="S54" s="321"/>
      <c r="T54" s="319"/>
      <c r="U54" s="318"/>
    </row>
    <row r="55" spans="1:21" s="161" customFormat="1" ht="14.45" customHeight="1" x14ac:dyDescent="0.2">
      <c r="A55" s="350"/>
      <c r="B55" s="351"/>
      <c r="C55" s="352"/>
      <c r="D55" s="353"/>
      <c r="E55" s="303"/>
      <c r="F55" s="303"/>
      <c r="G55" s="303"/>
      <c r="H55" s="303"/>
      <c r="I55" s="303"/>
      <c r="J55" s="303"/>
      <c r="K55" s="303"/>
      <c r="L55" s="303"/>
      <c r="M55" s="355"/>
      <c r="N55" s="345"/>
      <c r="O55" s="320"/>
      <c r="P55" s="345"/>
      <c r="Q55" s="346"/>
      <c r="R55" s="347"/>
      <c r="S55" s="321"/>
      <c r="T55" s="319"/>
      <c r="U55" s="318"/>
    </row>
    <row r="56" spans="1:21" s="161" customFormat="1" ht="199.5" customHeight="1" x14ac:dyDescent="0.2">
      <c r="A56" s="323"/>
      <c r="B56" s="325"/>
      <c r="C56" s="328"/>
      <c r="D56" s="329"/>
      <c r="E56" s="302"/>
      <c r="F56" s="302"/>
      <c r="G56" s="302"/>
      <c r="H56" s="302"/>
      <c r="I56" s="302"/>
      <c r="J56" s="302"/>
      <c r="K56" s="302"/>
      <c r="L56" s="302"/>
      <c r="M56" s="356"/>
      <c r="N56" s="307"/>
      <c r="O56" s="305"/>
      <c r="P56" s="307"/>
      <c r="Q56" s="309"/>
      <c r="R56" s="311"/>
      <c r="S56" s="313"/>
      <c r="T56" s="315"/>
      <c r="U56" s="317"/>
    </row>
    <row r="57" spans="1:21" s="161" customFormat="1" ht="61.9" customHeight="1" x14ac:dyDescent="0.2">
      <c r="A57" s="322">
        <v>18</v>
      </c>
      <c r="B57" s="324" t="s">
        <v>327</v>
      </c>
      <c r="C57" s="326" t="s">
        <v>328</v>
      </c>
      <c r="D57" s="327"/>
      <c r="E57" s="301" t="s">
        <v>329</v>
      </c>
      <c r="F57" s="301" t="s">
        <v>330</v>
      </c>
      <c r="G57" s="301" t="s">
        <v>331</v>
      </c>
      <c r="H57" s="301" t="s">
        <v>332</v>
      </c>
      <c r="I57" s="301"/>
      <c r="J57" s="301"/>
      <c r="K57" s="301"/>
      <c r="L57" s="301"/>
      <c r="M57" s="301" t="s">
        <v>396</v>
      </c>
      <c r="N57" s="301"/>
      <c r="O57" s="304"/>
      <c r="P57" s="306"/>
      <c r="Q57" s="308"/>
      <c r="R57" s="310"/>
      <c r="S57" s="312"/>
      <c r="T57" s="314"/>
      <c r="U57" s="316"/>
    </row>
    <row r="58" spans="1:21" s="161" customFormat="1" ht="303.75" customHeight="1" x14ac:dyDescent="0.2">
      <c r="A58" s="323"/>
      <c r="B58" s="325"/>
      <c r="C58" s="328"/>
      <c r="D58" s="329"/>
      <c r="E58" s="302"/>
      <c r="F58" s="302"/>
      <c r="G58" s="302"/>
      <c r="H58" s="302"/>
      <c r="I58" s="302"/>
      <c r="J58" s="302"/>
      <c r="K58" s="302"/>
      <c r="L58" s="302"/>
      <c r="M58" s="302"/>
      <c r="N58" s="302"/>
      <c r="O58" s="305"/>
      <c r="P58" s="307"/>
      <c r="Q58" s="309"/>
      <c r="R58" s="311"/>
      <c r="S58" s="313"/>
      <c r="T58" s="315"/>
      <c r="U58" s="317"/>
    </row>
    <row r="59" spans="1:21" s="79" customFormat="1" ht="45" customHeight="1" x14ac:dyDescent="0.2">
      <c r="A59" s="261">
        <v>19</v>
      </c>
      <c r="B59" s="195" t="s">
        <v>65</v>
      </c>
      <c r="C59" s="197" t="s">
        <v>333</v>
      </c>
      <c r="D59" s="198"/>
      <c r="E59" s="188" t="s">
        <v>334</v>
      </c>
      <c r="F59" s="188" t="s">
        <v>335</v>
      </c>
      <c r="G59" s="188" t="s">
        <v>336</v>
      </c>
      <c r="H59" s="188" t="s">
        <v>337</v>
      </c>
      <c r="I59" s="188"/>
      <c r="J59" s="188" t="s">
        <v>335</v>
      </c>
      <c r="K59" s="178"/>
      <c r="L59" s="178"/>
      <c r="M59" s="188"/>
      <c r="N59" s="178"/>
      <c r="O59" s="330"/>
      <c r="P59" s="178"/>
      <c r="Q59" s="251"/>
      <c r="R59" s="180"/>
      <c r="S59" s="182"/>
      <c r="T59" s="184"/>
      <c r="U59" s="186"/>
    </row>
    <row r="60" spans="1:21" s="79" customFormat="1" ht="116.25" customHeight="1" x14ac:dyDescent="0.2">
      <c r="A60" s="239"/>
      <c r="B60" s="241"/>
      <c r="C60" s="228"/>
      <c r="D60" s="229"/>
      <c r="E60" s="190"/>
      <c r="F60" s="190"/>
      <c r="G60" s="190"/>
      <c r="H60" s="190"/>
      <c r="I60" s="190"/>
      <c r="J60" s="190"/>
      <c r="K60" s="214"/>
      <c r="L60" s="214"/>
      <c r="M60" s="190"/>
      <c r="N60" s="214"/>
      <c r="O60" s="332"/>
      <c r="P60" s="214"/>
      <c r="Q60" s="253"/>
      <c r="R60" s="278"/>
      <c r="S60" s="273"/>
      <c r="T60" s="270"/>
      <c r="U60" s="248"/>
    </row>
    <row r="61" spans="1:21" s="79" customFormat="1" ht="55.15" customHeight="1" x14ac:dyDescent="0.2">
      <c r="A61" s="261">
        <v>20</v>
      </c>
      <c r="B61" s="195" t="s">
        <v>338</v>
      </c>
      <c r="C61" s="197" t="s">
        <v>339</v>
      </c>
      <c r="D61" s="198"/>
      <c r="E61" s="188" t="s">
        <v>340</v>
      </c>
      <c r="F61" s="188" t="s">
        <v>341</v>
      </c>
      <c r="G61" s="188" t="s">
        <v>342</v>
      </c>
      <c r="H61" s="188" t="s">
        <v>343</v>
      </c>
      <c r="I61" s="201"/>
      <c r="J61" s="188" t="s">
        <v>341</v>
      </c>
      <c r="K61" s="188"/>
      <c r="L61" s="188"/>
      <c r="M61" s="188"/>
      <c r="N61" s="188"/>
      <c r="O61" s="330"/>
      <c r="P61" s="188"/>
      <c r="Q61" s="251"/>
      <c r="R61" s="251"/>
      <c r="S61" s="268"/>
      <c r="T61" s="184"/>
      <c r="U61" s="274"/>
    </row>
    <row r="62" spans="1:21" s="79" customFormat="1" ht="142.5" customHeight="1" x14ac:dyDescent="0.2">
      <c r="A62" s="239"/>
      <c r="B62" s="241"/>
      <c r="C62" s="228"/>
      <c r="D62" s="229"/>
      <c r="E62" s="190"/>
      <c r="F62" s="190"/>
      <c r="G62" s="190"/>
      <c r="H62" s="190"/>
      <c r="I62" s="215"/>
      <c r="J62" s="190"/>
      <c r="K62" s="190"/>
      <c r="L62" s="190"/>
      <c r="M62" s="190"/>
      <c r="N62" s="190"/>
      <c r="O62" s="332"/>
      <c r="P62" s="190"/>
      <c r="Q62" s="253"/>
      <c r="R62" s="253"/>
      <c r="S62" s="269"/>
      <c r="T62" s="270"/>
      <c r="U62" s="248"/>
    </row>
    <row r="63" spans="1:21" s="79" customFormat="1" ht="63" customHeight="1" x14ac:dyDescent="0.2">
      <c r="A63" s="261">
        <v>21</v>
      </c>
      <c r="B63" s="195" t="s">
        <v>344</v>
      </c>
      <c r="C63" s="197" t="s">
        <v>345</v>
      </c>
      <c r="D63" s="198"/>
      <c r="E63" s="188" t="s">
        <v>346</v>
      </c>
      <c r="F63" s="188" t="s">
        <v>347</v>
      </c>
      <c r="G63" s="188" t="s">
        <v>348</v>
      </c>
      <c r="H63" s="188" t="s">
        <v>349</v>
      </c>
      <c r="I63" s="201"/>
      <c r="J63" s="188" t="s">
        <v>347</v>
      </c>
      <c r="K63" s="188"/>
      <c r="L63" s="188"/>
      <c r="M63" s="188"/>
      <c r="N63" s="188"/>
      <c r="O63" s="330"/>
      <c r="P63" s="188"/>
      <c r="Q63" s="251"/>
      <c r="R63" s="251"/>
      <c r="S63" s="254"/>
      <c r="T63" s="184"/>
      <c r="U63" s="274"/>
    </row>
    <row r="64" spans="1:21" s="79" customFormat="1" ht="285.75" customHeight="1" x14ac:dyDescent="0.2">
      <c r="A64" s="239"/>
      <c r="B64" s="241"/>
      <c r="C64" s="228"/>
      <c r="D64" s="229"/>
      <c r="E64" s="190"/>
      <c r="F64" s="190"/>
      <c r="G64" s="190"/>
      <c r="H64" s="190"/>
      <c r="I64" s="215"/>
      <c r="J64" s="190"/>
      <c r="K64" s="190"/>
      <c r="L64" s="190"/>
      <c r="M64" s="190"/>
      <c r="N64" s="190"/>
      <c r="O64" s="332"/>
      <c r="P64" s="190"/>
      <c r="Q64" s="253"/>
      <c r="R64" s="253"/>
      <c r="S64" s="256"/>
      <c r="T64" s="270"/>
      <c r="U64" s="275"/>
    </row>
    <row r="65" spans="1:21" s="161" customFormat="1" ht="64.900000000000006" customHeight="1" x14ac:dyDescent="0.2">
      <c r="A65" s="322">
        <v>22</v>
      </c>
      <c r="B65" s="324" t="s">
        <v>350</v>
      </c>
      <c r="C65" s="326" t="s">
        <v>351</v>
      </c>
      <c r="D65" s="327"/>
      <c r="E65" s="301" t="s">
        <v>319</v>
      </c>
      <c r="F65" s="301" t="s">
        <v>352</v>
      </c>
      <c r="G65" s="301" t="s">
        <v>353</v>
      </c>
      <c r="H65" s="301" t="s">
        <v>78</v>
      </c>
      <c r="I65" s="301"/>
      <c r="J65" s="301"/>
      <c r="K65" s="301"/>
      <c r="L65" s="301"/>
      <c r="M65" s="301" t="s">
        <v>396</v>
      </c>
      <c r="N65" s="301"/>
      <c r="O65" s="304"/>
      <c r="P65" s="306"/>
      <c r="Q65" s="308"/>
      <c r="R65" s="308"/>
      <c r="S65" s="335"/>
      <c r="T65" s="314"/>
      <c r="U65" s="316"/>
    </row>
    <row r="66" spans="1:21" s="161" customFormat="1" ht="102" customHeight="1" x14ac:dyDescent="0.2">
      <c r="A66" s="323"/>
      <c r="B66" s="325"/>
      <c r="C66" s="328"/>
      <c r="D66" s="329"/>
      <c r="E66" s="302"/>
      <c r="F66" s="302"/>
      <c r="G66" s="302"/>
      <c r="H66" s="302"/>
      <c r="I66" s="302"/>
      <c r="J66" s="302"/>
      <c r="K66" s="302"/>
      <c r="L66" s="302"/>
      <c r="M66" s="302"/>
      <c r="N66" s="302"/>
      <c r="O66" s="305"/>
      <c r="P66" s="307"/>
      <c r="Q66" s="309"/>
      <c r="R66" s="309"/>
      <c r="S66" s="336"/>
      <c r="T66" s="315"/>
      <c r="U66" s="317"/>
    </row>
    <row r="67" spans="1:21" s="177" customFormat="1" ht="66" customHeight="1" x14ac:dyDescent="0.2">
      <c r="A67" s="322">
        <v>23</v>
      </c>
      <c r="B67" s="324" t="s">
        <v>354</v>
      </c>
      <c r="C67" s="326" t="s">
        <v>355</v>
      </c>
      <c r="D67" s="327"/>
      <c r="E67" s="301" t="s">
        <v>356</v>
      </c>
      <c r="F67" s="301" t="s">
        <v>357</v>
      </c>
      <c r="G67" s="301" t="s">
        <v>358</v>
      </c>
      <c r="H67" s="301" t="s">
        <v>359</v>
      </c>
      <c r="I67" s="301"/>
      <c r="J67" s="301"/>
      <c r="K67" s="301"/>
      <c r="L67" s="301"/>
      <c r="M67" s="301" t="s">
        <v>396</v>
      </c>
      <c r="N67" s="301"/>
      <c r="O67" s="304"/>
      <c r="P67" s="306"/>
      <c r="Q67" s="308"/>
      <c r="R67" s="310"/>
      <c r="S67" s="312"/>
      <c r="T67" s="314"/>
      <c r="U67" s="316"/>
    </row>
    <row r="68" spans="1:21" s="161" customFormat="1" ht="73.150000000000006" customHeight="1" x14ac:dyDescent="0.2">
      <c r="A68" s="323"/>
      <c r="B68" s="325"/>
      <c r="C68" s="328"/>
      <c r="D68" s="329"/>
      <c r="E68" s="302"/>
      <c r="F68" s="302"/>
      <c r="G68" s="302"/>
      <c r="H68" s="302"/>
      <c r="I68" s="302"/>
      <c r="J68" s="302"/>
      <c r="K68" s="302"/>
      <c r="L68" s="302"/>
      <c r="M68" s="302"/>
      <c r="N68" s="302"/>
      <c r="O68" s="305"/>
      <c r="P68" s="307"/>
      <c r="Q68" s="309"/>
      <c r="R68" s="311"/>
      <c r="S68" s="313"/>
      <c r="T68" s="315"/>
      <c r="U68" s="317"/>
    </row>
    <row r="69" spans="1:21" s="79" customFormat="1" ht="93.6" customHeight="1" x14ac:dyDescent="0.2">
      <c r="A69" s="261">
        <v>24</v>
      </c>
      <c r="B69" s="195" t="s">
        <v>360</v>
      </c>
      <c r="C69" s="197" t="s">
        <v>361</v>
      </c>
      <c r="D69" s="198"/>
      <c r="E69" s="188" t="s">
        <v>362</v>
      </c>
      <c r="F69" s="188" t="s">
        <v>363</v>
      </c>
      <c r="G69" s="188" t="s">
        <v>364</v>
      </c>
      <c r="H69" s="188" t="s">
        <v>365</v>
      </c>
      <c r="I69" s="188"/>
      <c r="J69" s="188" t="s">
        <v>363</v>
      </c>
      <c r="K69" s="188"/>
      <c r="L69" s="188"/>
      <c r="M69" s="188"/>
      <c r="N69" s="188"/>
      <c r="O69" s="330"/>
      <c r="P69" s="178"/>
      <c r="Q69" s="251"/>
      <c r="R69" s="251"/>
      <c r="S69" s="254"/>
      <c r="T69" s="184"/>
      <c r="U69" s="186"/>
    </row>
    <row r="70" spans="1:21" s="79" customFormat="1" ht="126.75" customHeight="1" x14ac:dyDescent="0.2">
      <c r="A70" s="239"/>
      <c r="B70" s="241"/>
      <c r="C70" s="228"/>
      <c r="D70" s="229"/>
      <c r="E70" s="190"/>
      <c r="F70" s="190"/>
      <c r="G70" s="190"/>
      <c r="H70" s="190"/>
      <c r="I70" s="190"/>
      <c r="J70" s="190"/>
      <c r="K70" s="190"/>
      <c r="L70" s="190"/>
      <c r="M70" s="190"/>
      <c r="N70" s="190"/>
      <c r="O70" s="332"/>
      <c r="P70" s="214"/>
      <c r="Q70" s="253"/>
      <c r="R70" s="253"/>
      <c r="S70" s="256"/>
      <c r="T70" s="270"/>
      <c r="U70" s="248"/>
    </row>
    <row r="71" spans="1:21" s="79" customFormat="1" ht="119.45" customHeight="1" x14ac:dyDescent="0.2">
      <c r="A71" s="261">
        <v>25</v>
      </c>
      <c r="B71" s="195" t="s">
        <v>70</v>
      </c>
      <c r="C71" s="197" t="s">
        <v>366</v>
      </c>
      <c r="D71" s="198"/>
      <c r="E71" s="188" t="s">
        <v>367</v>
      </c>
      <c r="F71" s="188" t="s">
        <v>368</v>
      </c>
      <c r="G71" s="188" t="s">
        <v>369</v>
      </c>
      <c r="H71" s="188" t="s">
        <v>224</v>
      </c>
      <c r="I71" s="188"/>
      <c r="J71" s="188" t="s">
        <v>368</v>
      </c>
      <c r="K71" s="188"/>
      <c r="L71" s="188"/>
      <c r="M71" s="188"/>
      <c r="N71" s="188"/>
      <c r="O71" s="330"/>
      <c r="P71" s="178"/>
      <c r="Q71" s="251"/>
      <c r="R71" s="180"/>
      <c r="S71" s="182"/>
      <c r="T71" s="184"/>
      <c r="U71" s="186"/>
    </row>
    <row r="72" spans="1:21" s="79" customFormat="1" ht="183" customHeight="1" x14ac:dyDescent="0.2">
      <c r="A72" s="239"/>
      <c r="B72" s="241"/>
      <c r="C72" s="228"/>
      <c r="D72" s="229"/>
      <c r="E72" s="190"/>
      <c r="F72" s="190"/>
      <c r="G72" s="190"/>
      <c r="H72" s="190"/>
      <c r="I72" s="190"/>
      <c r="J72" s="190"/>
      <c r="K72" s="190"/>
      <c r="L72" s="190"/>
      <c r="M72" s="190"/>
      <c r="N72" s="190"/>
      <c r="O72" s="332"/>
      <c r="P72" s="214"/>
      <c r="Q72" s="253"/>
      <c r="R72" s="278"/>
      <c r="S72" s="273"/>
      <c r="T72" s="270"/>
      <c r="U72" s="248"/>
    </row>
    <row r="73" spans="1:21" s="79" customFormat="1" ht="57.6" customHeight="1" x14ac:dyDescent="0.2">
      <c r="A73" s="261">
        <v>26</v>
      </c>
      <c r="B73" s="195" t="s">
        <v>69</v>
      </c>
      <c r="C73" s="197" t="s">
        <v>370</v>
      </c>
      <c r="D73" s="198"/>
      <c r="E73" s="188" t="s">
        <v>371</v>
      </c>
      <c r="F73" s="188" t="s">
        <v>372</v>
      </c>
      <c r="G73" s="188" t="s">
        <v>369</v>
      </c>
      <c r="H73" s="188" t="s">
        <v>224</v>
      </c>
      <c r="I73" s="188"/>
      <c r="J73" s="188" t="s">
        <v>372</v>
      </c>
      <c r="K73" s="188"/>
      <c r="L73" s="188"/>
      <c r="M73" s="188"/>
      <c r="N73" s="178"/>
      <c r="O73" s="330"/>
      <c r="P73" s="178"/>
      <c r="Q73" s="251"/>
      <c r="R73" s="180"/>
      <c r="S73" s="182"/>
      <c r="T73" s="184"/>
      <c r="U73" s="186"/>
    </row>
    <row r="74" spans="1:21" s="79" customFormat="1" ht="166.5" customHeight="1" x14ac:dyDescent="0.2">
      <c r="A74" s="239"/>
      <c r="B74" s="241"/>
      <c r="C74" s="228"/>
      <c r="D74" s="229"/>
      <c r="E74" s="190"/>
      <c r="F74" s="190"/>
      <c r="G74" s="190"/>
      <c r="H74" s="190"/>
      <c r="I74" s="190"/>
      <c r="J74" s="190"/>
      <c r="K74" s="190"/>
      <c r="L74" s="190"/>
      <c r="M74" s="190"/>
      <c r="N74" s="214"/>
      <c r="O74" s="332"/>
      <c r="P74" s="214"/>
      <c r="Q74" s="253"/>
      <c r="R74" s="278"/>
      <c r="S74" s="273"/>
      <c r="T74" s="270"/>
      <c r="U74" s="248"/>
    </row>
    <row r="75" spans="1:21" s="170" customFormat="1" ht="96" customHeight="1" x14ac:dyDescent="0.2">
      <c r="A75" s="281">
        <v>27</v>
      </c>
      <c r="B75" s="283" t="s">
        <v>72</v>
      </c>
      <c r="C75" s="285" t="s">
        <v>373</v>
      </c>
      <c r="D75" s="286"/>
      <c r="E75" s="206" t="s">
        <v>374</v>
      </c>
      <c r="F75" s="206" t="s">
        <v>375</v>
      </c>
      <c r="G75" s="206" t="s">
        <v>376</v>
      </c>
      <c r="H75" s="206" t="s">
        <v>224</v>
      </c>
      <c r="I75" s="206"/>
      <c r="J75" s="206" t="s">
        <v>375</v>
      </c>
      <c r="K75" s="188"/>
      <c r="L75" s="188"/>
      <c r="M75" s="206"/>
      <c r="N75" s="208"/>
      <c r="O75" s="333"/>
      <c r="P75" s="208"/>
      <c r="Q75" s="298"/>
      <c r="R75" s="216"/>
      <c r="S75" s="218"/>
      <c r="T75" s="291"/>
      <c r="U75" s="279"/>
    </row>
    <row r="76" spans="1:21" s="170" customFormat="1" ht="78.75" customHeight="1" x14ac:dyDescent="0.2">
      <c r="A76" s="282"/>
      <c r="B76" s="284"/>
      <c r="C76" s="287"/>
      <c r="D76" s="288"/>
      <c r="E76" s="207"/>
      <c r="F76" s="207"/>
      <c r="G76" s="207"/>
      <c r="H76" s="207"/>
      <c r="I76" s="207"/>
      <c r="J76" s="207"/>
      <c r="K76" s="190"/>
      <c r="L76" s="190"/>
      <c r="M76" s="207"/>
      <c r="N76" s="209"/>
      <c r="O76" s="334"/>
      <c r="P76" s="209"/>
      <c r="Q76" s="299"/>
      <c r="R76" s="217"/>
      <c r="S76" s="219"/>
      <c r="T76" s="292"/>
      <c r="U76" s="280"/>
    </row>
    <row r="77" spans="1:21" s="170" customFormat="1" ht="85.15" customHeight="1" x14ac:dyDescent="0.2">
      <c r="A77" s="281">
        <v>28</v>
      </c>
      <c r="B77" s="283" t="s">
        <v>377</v>
      </c>
      <c r="C77" s="285" t="s">
        <v>378</v>
      </c>
      <c r="D77" s="286"/>
      <c r="E77" s="206" t="s">
        <v>379</v>
      </c>
      <c r="F77" s="206" t="s">
        <v>380</v>
      </c>
      <c r="G77" s="206" t="s">
        <v>369</v>
      </c>
      <c r="H77" s="206" t="s">
        <v>224</v>
      </c>
      <c r="I77" s="206"/>
      <c r="J77" s="206" t="s">
        <v>380</v>
      </c>
      <c r="K77" s="188"/>
      <c r="L77" s="188"/>
      <c r="M77" s="206"/>
      <c r="N77" s="206"/>
      <c r="O77" s="333"/>
      <c r="P77" s="208"/>
      <c r="Q77" s="298"/>
      <c r="R77" s="216"/>
      <c r="S77" s="218"/>
      <c r="T77" s="291"/>
      <c r="U77" s="279"/>
    </row>
    <row r="78" spans="1:21" s="170" customFormat="1" ht="153.75" customHeight="1" x14ac:dyDescent="0.2">
      <c r="A78" s="282"/>
      <c r="B78" s="284"/>
      <c r="C78" s="287"/>
      <c r="D78" s="288"/>
      <c r="E78" s="207"/>
      <c r="F78" s="207"/>
      <c r="G78" s="207"/>
      <c r="H78" s="207"/>
      <c r="I78" s="207"/>
      <c r="J78" s="207"/>
      <c r="K78" s="190"/>
      <c r="L78" s="190"/>
      <c r="M78" s="207"/>
      <c r="N78" s="207"/>
      <c r="O78" s="334"/>
      <c r="P78" s="209"/>
      <c r="Q78" s="299"/>
      <c r="R78" s="217"/>
      <c r="S78" s="219"/>
      <c r="T78" s="292"/>
      <c r="U78" s="280"/>
    </row>
    <row r="79" spans="1:21" s="79" customFormat="1" ht="51.6" customHeight="1" x14ac:dyDescent="0.2">
      <c r="A79" s="261">
        <v>29</v>
      </c>
      <c r="B79" s="195" t="s">
        <v>74</v>
      </c>
      <c r="C79" s="197" t="s">
        <v>381</v>
      </c>
      <c r="D79" s="198"/>
      <c r="E79" s="188" t="s">
        <v>382</v>
      </c>
      <c r="F79" s="188" t="s">
        <v>383</v>
      </c>
      <c r="G79" s="188" t="s">
        <v>376</v>
      </c>
      <c r="H79" s="188" t="s">
        <v>224</v>
      </c>
      <c r="I79" s="188"/>
      <c r="J79" s="188" t="s">
        <v>383</v>
      </c>
      <c r="K79" s="188"/>
      <c r="L79" s="188"/>
      <c r="M79" s="188"/>
      <c r="N79" s="188"/>
      <c r="O79" s="330"/>
      <c r="P79" s="178"/>
      <c r="Q79" s="251"/>
      <c r="R79" s="180"/>
      <c r="S79" s="182"/>
      <c r="T79" s="184"/>
      <c r="U79" s="186"/>
    </row>
    <row r="80" spans="1:21" s="79" customFormat="1" ht="193.5" customHeight="1" x14ac:dyDescent="0.2">
      <c r="A80" s="239"/>
      <c r="B80" s="241"/>
      <c r="C80" s="228"/>
      <c r="D80" s="229"/>
      <c r="E80" s="190"/>
      <c r="F80" s="190"/>
      <c r="G80" s="190"/>
      <c r="H80" s="190"/>
      <c r="I80" s="190"/>
      <c r="J80" s="190"/>
      <c r="K80" s="190"/>
      <c r="L80" s="190"/>
      <c r="M80" s="190"/>
      <c r="N80" s="190"/>
      <c r="O80" s="332"/>
      <c r="P80" s="214"/>
      <c r="Q80" s="253"/>
      <c r="R80" s="278"/>
      <c r="S80" s="273"/>
      <c r="T80" s="270"/>
      <c r="U80" s="248"/>
    </row>
    <row r="81" spans="1:21" s="170" customFormat="1" ht="64.900000000000006" customHeight="1" x14ac:dyDescent="0.2">
      <c r="A81" s="281">
        <v>30</v>
      </c>
      <c r="B81" s="283" t="s">
        <v>71</v>
      </c>
      <c r="C81" s="285" t="s">
        <v>384</v>
      </c>
      <c r="D81" s="286"/>
      <c r="E81" s="206" t="s">
        <v>385</v>
      </c>
      <c r="F81" s="206" t="s">
        <v>386</v>
      </c>
      <c r="G81" s="206" t="s">
        <v>376</v>
      </c>
      <c r="H81" s="206" t="s">
        <v>224</v>
      </c>
      <c r="I81" s="206"/>
      <c r="J81" s="206" t="s">
        <v>386</v>
      </c>
      <c r="K81" s="188"/>
      <c r="L81" s="188"/>
      <c r="M81" s="206"/>
      <c r="N81" s="208"/>
      <c r="O81" s="333"/>
      <c r="P81" s="208"/>
      <c r="Q81" s="298"/>
      <c r="R81" s="216"/>
      <c r="S81" s="218"/>
      <c r="T81" s="291"/>
      <c r="U81" s="279"/>
    </row>
    <row r="82" spans="1:21" s="170" customFormat="1" ht="153.75" customHeight="1" x14ac:dyDescent="0.2">
      <c r="A82" s="282"/>
      <c r="B82" s="284"/>
      <c r="C82" s="287"/>
      <c r="D82" s="288"/>
      <c r="E82" s="207"/>
      <c r="F82" s="207"/>
      <c r="G82" s="207"/>
      <c r="H82" s="207"/>
      <c r="I82" s="207"/>
      <c r="J82" s="207"/>
      <c r="K82" s="190"/>
      <c r="L82" s="190"/>
      <c r="M82" s="207"/>
      <c r="N82" s="209"/>
      <c r="O82" s="334"/>
      <c r="P82" s="209"/>
      <c r="Q82" s="299"/>
      <c r="R82" s="217"/>
      <c r="S82" s="219"/>
      <c r="T82" s="292"/>
      <c r="U82" s="280"/>
    </row>
    <row r="83" spans="1:21" s="79" customFormat="1" ht="80.45" customHeight="1" x14ac:dyDescent="0.2">
      <c r="A83" s="261">
        <v>31</v>
      </c>
      <c r="B83" s="195" t="s">
        <v>387</v>
      </c>
      <c r="C83" s="197" t="s">
        <v>388</v>
      </c>
      <c r="D83" s="198"/>
      <c r="E83" s="188" t="s">
        <v>389</v>
      </c>
      <c r="F83" s="188" t="s">
        <v>390</v>
      </c>
      <c r="G83" s="188" t="s">
        <v>369</v>
      </c>
      <c r="H83" s="188" t="s">
        <v>224</v>
      </c>
      <c r="I83" s="188"/>
      <c r="J83" s="188" t="s">
        <v>390</v>
      </c>
      <c r="K83" s="178"/>
      <c r="L83" s="178"/>
      <c r="M83" s="188"/>
      <c r="N83" s="188"/>
      <c r="O83" s="203"/>
      <c r="P83" s="178"/>
      <c r="Q83" s="180"/>
      <c r="R83" s="254"/>
      <c r="S83" s="182"/>
      <c r="T83" s="184"/>
      <c r="U83" s="293"/>
    </row>
    <row r="84" spans="1:21" s="79" customFormat="1" ht="120" customHeight="1" x14ac:dyDescent="0.2">
      <c r="A84" s="239"/>
      <c r="B84" s="241"/>
      <c r="C84" s="228"/>
      <c r="D84" s="229"/>
      <c r="E84" s="190"/>
      <c r="F84" s="190"/>
      <c r="G84" s="190"/>
      <c r="H84" s="190"/>
      <c r="I84" s="190"/>
      <c r="J84" s="190"/>
      <c r="K84" s="214"/>
      <c r="L84" s="214"/>
      <c r="M84" s="190"/>
      <c r="N84" s="190"/>
      <c r="O84" s="205"/>
      <c r="P84" s="214"/>
      <c r="Q84" s="278"/>
      <c r="R84" s="256"/>
      <c r="S84" s="273"/>
      <c r="T84" s="270"/>
      <c r="U84" s="294"/>
    </row>
    <row r="85" spans="1:21" s="161" customFormat="1" ht="49.15" customHeight="1" x14ac:dyDescent="0.2">
      <c r="A85" s="322">
        <v>32</v>
      </c>
      <c r="B85" s="324" t="s">
        <v>391</v>
      </c>
      <c r="C85" s="326" t="s">
        <v>392</v>
      </c>
      <c r="D85" s="327"/>
      <c r="E85" s="301" t="s">
        <v>393</v>
      </c>
      <c r="F85" s="301" t="s">
        <v>394</v>
      </c>
      <c r="G85" s="301" t="s">
        <v>395</v>
      </c>
      <c r="H85" s="301" t="s">
        <v>143</v>
      </c>
      <c r="I85" s="301"/>
      <c r="J85" s="301"/>
      <c r="K85" s="306"/>
      <c r="L85" s="306"/>
      <c r="M85" s="301" t="s">
        <v>396</v>
      </c>
      <c r="N85" s="301"/>
      <c r="O85" s="410"/>
      <c r="P85" s="306"/>
      <c r="Q85" s="310"/>
      <c r="R85" s="335"/>
      <c r="S85" s="312"/>
      <c r="T85" s="314"/>
      <c r="U85" s="411"/>
    </row>
    <row r="86" spans="1:21" s="161" customFormat="1" ht="115.5" customHeight="1" thickBot="1" x14ac:dyDescent="0.25">
      <c r="A86" s="323"/>
      <c r="B86" s="325"/>
      <c r="C86" s="328"/>
      <c r="D86" s="329"/>
      <c r="E86" s="302"/>
      <c r="F86" s="302"/>
      <c r="G86" s="302"/>
      <c r="H86" s="302"/>
      <c r="I86" s="302"/>
      <c r="J86" s="302"/>
      <c r="K86" s="307"/>
      <c r="L86" s="307"/>
      <c r="M86" s="302"/>
      <c r="N86" s="302"/>
      <c r="O86" s="412"/>
      <c r="P86" s="307"/>
      <c r="Q86" s="311"/>
      <c r="R86" s="336"/>
      <c r="S86" s="313"/>
      <c r="T86" s="315"/>
      <c r="U86" s="413"/>
    </row>
    <row r="87" spans="1:21" s="79" customFormat="1" ht="118.9" customHeight="1" x14ac:dyDescent="0.2">
      <c r="A87" s="261"/>
      <c r="B87" s="195"/>
      <c r="C87" s="197"/>
      <c r="D87" s="198"/>
      <c r="E87" s="188"/>
      <c r="F87" s="188"/>
      <c r="G87" s="188"/>
      <c r="H87" s="191"/>
      <c r="I87" s="188"/>
      <c r="J87" s="188"/>
      <c r="K87" s="178"/>
      <c r="L87" s="178"/>
      <c r="M87" s="188"/>
      <c r="N87" s="188"/>
      <c r="O87" s="203"/>
      <c r="P87" s="178"/>
      <c r="Q87" s="180"/>
      <c r="R87" s="182"/>
      <c r="S87" s="182"/>
      <c r="T87" s="184"/>
      <c r="U87" s="186"/>
    </row>
    <row r="88" spans="1:21" s="79" customFormat="1" ht="54" customHeight="1" thickBot="1" x14ac:dyDescent="0.25">
      <c r="A88" s="300"/>
      <c r="B88" s="196"/>
      <c r="C88" s="199"/>
      <c r="D88" s="200"/>
      <c r="E88" s="192"/>
      <c r="F88" s="192"/>
      <c r="G88" s="192"/>
      <c r="H88" s="192"/>
      <c r="I88" s="192"/>
      <c r="J88" s="192"/>
      <c r="K88" s="179"/>
      <c r="L88" s="179"/>
      <c r="M88" s="192"/>
      <c r="N88" s="192"/>
      <c r="O88" s="204"/>
      <c r="P88" s="179"/>
      <c r="Q88" s="181"/>
      <c r="R88" s="183"/>
      <c r="S88" s="183"/>
      <c r="T88" s="185"/>
      <c r="U88" s="187"/>
    </row>
    <row r="1047833" spans="21:21" x14ac:dyDescent="0.2">
      <c r="U1047833" s="116"/>
    </row>
    <row r="1047834" spans="21:21" x14ac:dyDescent="0.2">
      <c r="U1047834" s="116"/>
    </row>
    <row r="1047835" spans="21:21" x14ac:dyDescent="0.2">
      <c r="U1047835" s="116"/>
    </row>
    <row r="1047836" spans="21:21" x14ac:dyDescent="0.2">
      <c r="U1047836" s="116"/>
    </row>
    <row r="1047837" spans="21:21" x14ac:dyDescent="0.2">
      <c r="U1047837" s="116"/>
    </row>
    <row r="1047838" spans="21:21" x14ac:dyDescent="0.2">
      <c r="U1047838" s="116"/>
    </row>
    <row r="1047839" spans="21:21" x14ac:dyDescent="0.2">
      <c r="U1047839" s="116"/>
    </row>
    <row r="1047840" spans="21:21" x14ac:dyDescent="0.2">
      <c r="U1047840" s="116"/>
    </row>
    <row r="1047841" spans="21:21" x14ac:dyDescent="0.2">
      <c r="U1047841" s="116"/>
    </row>
    <row r="1047842" spans="21:21" x14ac:dyDescent="0.2">
      <c r="U1047842" s="116"/>
    </row>
    <row r="1047843" spans="21:21" x14ac:dyDescent="0.2">
      <c r="U1047843" s="116"/>
    </row>
    <row r="1047844" spans="21:21" x14ac:dyDescent="0.2">
      <c r="U1047844" s="116"/>
    </row>
  </sheetData>
  <mergeCells count="665">
    <mergeCell ref="F22:F23"/>
    <mergeCell ref="G22:G23"/>
    <mergeCell ref="A18:A19"/>
    <mergeCell ref="B18:B19"/>
    <mergeCell ref="C18:D19"/>
    <mergeCell ref="E18:E19"/>
    <mergeCell ref="F18:F19"/>
    <mergeCell ref="G18:G19"/>
    <mergeCell ref="M18:M19"/>
    <mergeCell ref="N18:N19"/>
    <mergeCell ref="O18:O19"/>
    <mergeCell ref="K18:K19"/>
    <mergeCell ref="L18:L19"/>
    <mergeCell ref="I18:I19"/>
    <mergeCell ref="H18:H19"/>
    <mergeCell ref="P22:P23"/>
    <mergeCell ref="Q22:Q23"/>
    <mergeCell ref="R22:R23"/>
    <mergeCell ref="H22:H23"/>
    <mergeCell ref="S22:S23"/>
    <mergeCell ref="A22:A23"/>
    <mergeCell ref="B22:B23"/>
    <mergeCell ref="C22:D23"/>
    <mergeCell ref="A31:A32"/>
    <mergeCell ref="B31:B32"/>
    <mergeCell ref="C31:D32"/>
    <mergeCell ref="E31:E32"/>
    <mergeCell ref="F31:F32"/>
    <mergeCell ref="G31:G32"/>
    <mergeCell ref="I31:I32"/>
    <mergeCell ref="L31:L32"/>
    <mergeCell ref="M31:M32"/>
    <mergeCell ref="N31:N32"/>
    <mergeCell ref="O31:O32"/>
    <mergeCell ref="P31:P32"/>
    <mergeCell ref="Q31:Q32"/>
    <mergeCell ref="R31:R32"/>
    <mergeCell ref="S31:S32"/>
    <mergeCell ref="R28:R30"/>
    <mergeCell ref="I22:I23"/>
    <mergeCell ref="I28:I30"/>
    <mergeCell ref="J28:J30"/>
    <mergeCell ref="K28:K30"/>
    <mergeCell ref="A52:A56"/>
    <mergeCell ref="B52:B56"/>
    <mergeCell ref="C52:D56"/>
    <mergeCell ref="E52:E56"/>
    <mergeCell ref="F52:F56"/>
    <mergeCell ref="G52:G56"/>
    <mergeCell ref="I52:I56"/>
    <mergeCell ref="M52:M56"/>
    <mergeCell ref="N52:N56"/>
    <mergeCell ref="N37:N38"/>
    <mergeCell ref="A42:A45"/>
    <mergeCell ref="B42:B45"/>
    <mergeCell ref="C42:D45"/>
    <mergeCell ref="P52:P56"/>
    <mergeCell ref="Q52:Q56"/>
    <mergeCell ref="R52:R56"/>
    <mergeCell ref="A20:A21"/>
    <mergeCell ref="B20:B21"/>
    <mergeCell ref="C20:D21"/>
    <mergeCell ref="E20:E21"/>
    <mergeCell ref="F20:F21"/>
    <mergeCell ref="R20:R21"/>
    <mergeCell ref="L28:L30"/>
    <mergeCell ref="M28:M30"/>
    <mergeCell ref="N28:N30"/>
    <mergeCell ref="O28:O30"/>
    <mergeCell ref="P28:P30"/>
    <mergeCell ref="Q28:Q30"/>
    <mergeCell ref="E42:E45"/>
    <mergeCell ref="F42:F45"/>
    <mergeCell ref="G42:G45"/>
    <mergeCell ref="I42:I45"/>
    <mergeCell ref="J42:J45"/>
    <mergeCell ref="S20:S21"/>
    <mergeCell ref="T20:T21"/>
    <mergeCell ref="N20:N21"/>
    <mergeCell ref="O20:O21"/>
    <mergeCell ref="P20:P21"/>
    <mergeCell ref="Q20:Q21"/>
    <mergeCell ref="K20:K21"/>
    <mergeCell ref="L20:L21"/>
    <mergeCell ref="G20:G21"/>
    <mergeCell ref="M20:M21"/>
    <mergeCell ref="I20:I21"/>
    <mergeCell ref="H20:H21"/>
    <mergeCell ref="A3:B3"/>
    <mergeCell ref="A4:B4"/>
    <mergeCell ref="A5:B5"/>
    <mergeCell ref="A6:B6"/>
    <mergeCell ref="E13:E17"/>
    <mergeCell ref="F13:F17"/>
    <mergeCell ref="G13:G17"/>
    <mergeCell ref="I13:I17"/>
    <mergeCell ref="K13:K17"/>
    <mergeCell ref="H13:H17"/>
    <mergeCell ref="K9:K12"/>
    <mergeCell ref="A9:A12"/>
    <mergeCell ref="B9:B12"/>
    <mergeCell ref="U26:U27"/>
    <mergeCell ref="U18:U19"/>
    <mergeCell ref="U20:U21"/>
    <mergeCell ref="H9:H12"/>
    <mergeCell ref="J18:J19"/>
    <mergeCell ref="J20:J21"/>
    <mergeCell ref="J22:J23"/>
    <mergeCell ref="J13:J17"/>
    <mergeCell ref="L13:L17"/>
    <mergeCell ref="P18:P19"/>
    <mergeCell ref="T18:T19"/>
    <mergeCell ref="M22:M23"/>
    <mergeCell ref="Q18:Q19"/>
    <mergeCell ref="R18:R19"/>
    <mergeCell ref="S18:S19"/>
    <mergeCell ref="K22:K23"/>
    <mergeCell ref="L22:L23"/>
    <mergeCell ref="Q26:Q27"/>
    <mergeCell ref="R26:R27"/>
    <mergeCell ref="S26:S27"/>
    <mergeCell ref="T26:T27"/>
    <mergeCell ref="M13:M17"/>
    <mergeCell ref="N13:N17"/>
    <mergeCell ref="O13:O17"/>
    <mergeCell ref="T28:T30"/>
    <mergeCell ref="A26:A27"/>
    <mergeCell ref="B26:B27"/>
    <mergeCell ref="C26:D27"/>
    <mergeCell ref="E26:E27"/>
    <mergeCell ref="L26:L27"/>
    <mergeCell ref="M26:M27"/>
    <mergeCell ref="N26:N27"/>
    <mergeCell ref="O26:O27"/>
    <mergeCell ref="P26:P27"/>
    <mergeCell ref="F26:F27"/>
    <mergeCell ref="G26:G27"/>
    <mergeCell ref="I26:I27"/>
    <mergeCell ref="J26:J27"/>
    <mergeCell ref="K26:K27"/>
    <mergeCell ref="S28:S30"/>
    <mergeCell ref="F28:F30"/>
    <mergeCell ref="G28:G30"/>
    <mergeCell ref="U57:U58"/>
    <mergeCell ref="T46:T49"/>
    <mergeCell ref="A35:A36"/>
    <mergeCell ref="B35:B36"/>
    <mergeCell ref="C35:D36"/>
    <mergeCell ref="E35:E36"/>
    <mergeCell ref="U31:U32"/>
    <mergeCell ref="F35:F36"/>
    <mergeCell ref="G35:G36"/>
    <mergeCell ref="I35:I36"/>
    <mergeCell ref="J35:J36"/>
    <mergeCell ref="L39:L41"/>
    <mergeCell ref="K52:K56"/>
    <mergeCell ref="L52:L56"/>
    <mergeCell ref="J31:J32"/>
    <mergeCell ref="K31:K32"/>
    <mergeCell ref="K35:K36"/>
    <mergeCell ref="J52:J56"/>
    <mergeCell ref="T31:T32"/>
    <mergeCell ref="L35:L36"/>
    <mergeCell ref="M35:M36"/>
    <mergeCell ref="N35:N36"/>
    <mergeCell ref="O35:O36"/>
    <mergeCell ref="P35:P36"/>
    <mergeCell ref="L57:L58"/>
    <mergeCell ref="M57:M58"/>
    <mergeCell ref="N57:N58"/>
    <mergeCell ref="O57:O58"/>
    <mergeCell ref="P57:P58"/>
    <mergeCell ref="Q57:Q58"/>
    <mergeCell ref="R57:R58"/>
    <mergeCell ref="S57:S58"/>
    <mergeCell ref="T57:T58"/>
    <mergeCell ref="A57:A58"/>
    <mergeCell ref="B57:B58"/>
    <mergeCell ref="C57:D58"/>
    <mergeCell ref="E57:E58"/>
    <mergeCell ref="F57:F58"/>
    <mergeCell ref="G57:G58"/>
    <mergeCell ref="I57:I58"/>
    <mergeCell ref="J57:J58"/>
    <mergeCell ref="K57:K58"/>
    <mergeCell ref="P59:P60"/>
    <mergeCell ref="Q59:Q60"/>
    <mergeCell ref="R59:R60"/>
    <mergeCell ref="S59:S60"/>
    <mergeCell ref="T59:T60"/>
    <mergeCell ref="A59:A60"/>
    <mergeCell ref="B59:B60"/>
    <mergeCell ref="C59:D60"/>
    <mergeCell ref="E59:E60"/>
    <mergeCell ref="F59:F60"/>
    <mergeCell ref="G59:G60"/>
    <mergeCell ref="I59:I60"/>
    <mergeCell ref="J59:J60"/>
    <mergeCell ref="K59:K60"/>
    <mergeCell ref="U59:U60"/>
    <mergeCell ref="A61:A62"/>
    <mergeCell ref="B61:B62"/>
    <mergeCell ref="C61:D62"/>
    <mergeCell ref="E61:E62"/>
    <mergeCell ref="F61:F62"/>
    <mergeCell ref="G61:G62"/>
    <mergeCell ref="I61:I62"/>
    <mergeCell ref="J61:J62"/>
    <mergeCell ref="K61:K62"/>
    <mergeCell ref="L61:L62"/>
    <mergeCell ref="M61:M62"/>
    <mergeCell ref="N61:N62"/>
    <mergeCell ref="O61:O62"/>
    <mergeCell ref="P61:P62"/>
    <mergeCell ref="Q61:Q62"/>
    <mergeCell ref="R61:R62"/>
    <mergeCell ref="S61:S62"/>
    <mergeCell ref="T61:T62"/>
    <mergeCell ref="U61:U62"/>
    <mergeCell ref="L59:L60"/>
    <mergeCell ref="M59:M60"/>
    <mergeCell ref="N59:N60"/>
    <mergeCell ref="O59:O60"/>
    <mergeCell ref="P63:P64"/>
    <mergeCell ref="Q63:Q64"/>
    <mergeCell ref="R63:R64"/>
    <mergeCell ref="S63:S64"/>
    <mergeCell ref="T63:T64"/>
    <mergeCell ref="A63:A64"/>
    <mergeCell ref="B63:B64"/>
    <mergeCell ref="C63:D64"/>
    <mergeCell ref="E63:E64"/>
    <mergeCell ref="F63:F64"/>
    <mergeCell ref="G63:G64"/>
    <mergeCell ref="I63:I64"/>
    <mergeCell ref="J63:J64"/>
    <mergeCell ref="K63:K64"/>
    <mergeCell ref="H63:H64"/>
    <mergeCell ref="U63:U64"/>
    <mergeCell ref="A65:A66"/>
    <mergeCell ref="B65:B66"/>
    <mergeCell ref="C65:D66"/>
    <mergeCell ref="E65:E66"/>
    <mergeCell ref="F65:F66"/>
    <mergeCell ref="G65:G66"/>
    <mergeCell ref="I65:I66"/>
    <mergeCell ref="J65:J66"/>
    <mergeCell ref="K65:K66"/>
    <mergeCell ref="L65:L66"/>
    <mergeCell ref="M65:M66"/>
    <mergeCell ref="N65:N66"/>
    <mergeCell ref="O65:O66"/>
    <mergeCell ref="P65:P66"/>
    <mergeCell ref="Q65:Q66"/>
    <mergeCell ref="R65:R66"/>
    <mergeCell ref="S65:S66"/>
    <mergeCell ref="T65:T66"/>
    <mergeCell ref="U65:U66"/>
    <mergeCell ref="L63:L64"/>
    <mergeCell ref="M63:M64"/>
    <mergeCell ref="N63:N64"/>
    <mergeCell ref="O63:O64"/>
    <mergeCell ref="P67:P68"/>
    <mergeCell ref="Q67:Q68"/>
    <mergeCell ref="R67:R68"/>
    <mergeCell ref="S67:S68"/>
    <mergeCell ref="T67:T68"/>
    <mergeCell ref="A67:A68"/>
    <mergeCell ref="B67:B68"/>
    <mergeCell ref="C67:D68"/>
    <mergeCell ref="E67:E68"/>
    <mergeCell ref="F67:F68"/>
    <mergeCell ref="G67:G68"/>
    <mergeCell ref="I67:I68"/>
    <mergeCell ref="J67:J68"/>
    <mergeCell ref="K67:K68"/>
    <mergeCell ref="U67:U68"/>
    <mergeCell ref="A69:A70"/>
    <mergeCell ref="B69:B70"/>
    <mergeCell ref="C69:D70"/>
    <mergeCell ref="E69:E70"/>
    <mergeCell ref="F69:F70"/>
    <mergeCell ref="G69:G70"/>
    <mergeCell ref="I69:I70"/>
    <mergeCell ref="J69:J70"/>
    <mergeCell ref="K69:K70"/>
    <mergeCell ref="L69:L70"/>
    <mergeCell ref="M69:M70"/>
    <mergeCell ref="N69:N70"/>
    <mergeCell ref="O69:O70"/>
    <mergeCell ref="P69:P70"/>
    <mergeCell ref="Q69:Q70"/>
    <mergeCell ref="R69:R70"/>
    <mergeCell ref="S69:S70"/>
    <mergeCell ref="T69:T70"/>
    <mergeCell ref="U69:U70"/>
    <mergeCell ref="L67:L68"/>
    <mergeCell ref="M67:M68"/>
    <mergeCell ref="N67:N68"/>
    <mergeCell ref="O67:O68"/>
    <mergeCell ref="P71:P72"/>
    <mergeCell ref="Q71:Q72"/>
    <mergeCell ref="R71:R72"/>
    <mergeCell ref="S71:S72"/>
    <mergeCell ref="T71:T72"/>
    <mergeCell ref="A71:A72"/>
    <mergeCell ref="B71:B72"/>
    <mergeCell ref="C71:D72"/>
    <mergeCell ref="E71:E72"/>
    <mergeCell ref="F71:F72"/>
    <mergeCell ref="G71:G72"/>
    <mergeCell ref="I71:I72"/>
    <mergeCell ref="J71:J72"/>
    <mergeCell ref="K71:K72"/>
    <mergeCell ref="H71:H72"/>
    <mergeCell ref="U71:U72"/>
    <mergeCell ref="A73:A74"/>
    <mergeCell ref="B73:B74"/>
    <mergeCell ref="C73:D74"/>
    <mergeCell ref="E73:E74"/>
    <mergeCell ref="F73:F74"/>
    <mergeCell ref="G73:G74"/>
    <mergeCell ref="I73:I74"/>
    <mergeCell ref="J73:J74"/>
    <mergeCell ref="K73:K74"/>
    <mergeCell ref="L73:L74"/>
    <mergeCell ref="M73:M74"/>
    <mergeCell ref="N73:N74"/>
    <mergeCell ref="O73:O74"/>
    <mergeCell ref="P73:P74"/>
    <mergeCell ref="Q73:Q74"/>
    <mergeCell ref="R73:R74"/>
    <mergeCell ref="S73:S74"/>
    <mergeCell ref="T73:T74"/>
    <mergeCell ref="U73:U74"/>
    <mergeCell ref="L71:L72"/>
    <mergeCell ref="M71:M72"/>
    <mergeCell ref="N71:N72"/>
    <mergeCell ref="O71:O72"/>
    <mergeCell ref="P75:P76"/>
    <mergeCell ref="Q75:Q76"/>
    <mergeCell ref="R75:R76"/>
    <mergeCell ref="S75:S76"/>
    <mergeCell ref="T75:T76"/>
    <mergeCell ref="A75:A76"/>
    <mergeCell ref="B75:B76"/>
    <mergeCell ref="C75:D76"/>
    <mergeCell ref="E75:E76"/>
    <mergeCell ref="F75:F76"/>
    <mergeCell ref="G75:G76"/>
    <mergeCell ref="I75:I76"/>
    <mergeCell ref="J75:J76"/>
    <mergeCell ref="K75:K76"/>
    <mergeCell ref="U75:U76"/>
    <mergeCell ref="A77:A78"/>
    <mergeCell ref="B77:B78"/>
    <mergeCell ref="C77:D78"/>
    <mergeCell ref="E77:E78"/>
    <mergeCell ref="F77:F78"/>
    <mergeCell ref="G77:G78"/>
    <mergeCell ref="I77:I78"/>
    <mergeCell ref="J77:J78"/>
    <mergeCell ref="K77:K78"/>
    <mergeCell ref="L77:L78"/>
    <mergeCell ref="M77:M78"/>
    <mergeCell ref="N77:N78"/>
    <mergeCell ref="O77:O78"/>
    <mergeCell ref="P77:P78"/>
    <mergeCell ref="Q77:Q78"/>
    <mergeCell ref="R77:R78"/>
    <mergeCell ref="S77:S78"/>
    <mergeCell ref="T77:T78"/>
    <mergeCell ref="U77:U78"/>
    <mergeCell ref="L75:L76"/>
    <mergeCell ref="M75:M76"/>
    <mergeCell ref="N75:N76"/>
    <mergeCell ref="O75:O76"/>
    <mergeCell ref="O79:O80"/>
    <mergeCell ref="P79:P80"/>
    <mergeCell ref="Q79:Q80"/>
    <mergeCell ref="R79:R80"/>
    <mergeCell ref="S79:S80"/>
    <mergeCell ref="T79:T80"/>
    <mergeCell ref="A79:A80"/>
    <mergeCell ref="B79:B80"/>
    <mergeCell ref="C79:D80"/>
    <mergeCell ref="E79:E80"/>
    <mergeCell ref="F79:F80"/>
    <mergeCell ref="G79:G80"/>
    <mergeCell ref="I79:I80"/>
    <mergeCell ref="J79:J80"/>
    <mergeCell ref="K79:K80"/>
    <mergeCell ref="U79:U80"/>
    <mergeCell ref="A81:A82"/>
    <mergeCell ref="B81:B82"/>
    <mergeCell ref="C81:D82"/>
    <mergeCell ref="E81:E82"/>
    <mergeCell ref="F81:F82"/>
    <mergeCell ref="G81:G82"/>
    <mergeCell ref="I81:I82"/>
    <mergeCell ref="J81:J82"/>
    <mergeCell ref="K81:K82"/>
    <mergeCell ref="L81:L82"/>
    <mergeCell ref="M81:M82"/>
    <mergeCell ref="N81:N82"/>
    <mergeCell ref="O81:O82"/>
    <mergeCell ref="P81:P82"/>
    <mergeCell ref="Q81:Q82"/>
    <mergeCell ref="R81:R82"/>
    <mergeCell ref="S81:S82"/>
    <mergeCell ref="T81:T82"/>
    <mergeCell ref="U81:U82"/>
    <mergeCell ref="H81:H82"/>
    <mergeCell ref="L79:L80"/>
    <mergeCell ref="M79:M80"/>
    <mergeCell ref="N79:N80"/>
    <mergeCell ref="A83:A84"/>
    <mergeCell ref="B83:B84"/>
    <mergeCell ref="C83:D84"/>
    <mergeCell ref="E83:E84"/>
    <mergeCell ref="F83:F84"/>
    <mergeCell ref="G83:G84"/>
    <mergeCell ref="I83:I84"/>
    <mergeCell ref="J83:J84"/>
    <mergeCell ref="K83:K84"/>
    <mergeCell ref="N85:N86"/>
    <mergeCell ref="O85:O86"/>
    <mergeCell ref="P85:P86"/>
    <mergeCell ref="Q85:Q86"/>
    <mergeCell ref="R85:R86"/>
    <mergeCell ref="S85:S86"/>
    <mergeCell ref="T85:T86"/>
    <mergeCell ref="U85:U86"/>
    <mergeCell ref="H83:H84"/>
    <mergeCell ref="H85:H86"/>
    <mergeCell ref="L83:L84"/>
    <mergeCell ref="M83:M84"/>
    <mergeCell ref="N83:N84"/>
    <mergeCell ref="O83:O84"/>
    <mergeCell ref="P83:P84"/>
    <mergeCell ref="Q83:Q84"/>
    <mergeCell ref="R83:R84"/>
    <mergeCell ref="S83:S84"/>
    <mergeCell ref="T83:T84"/>
    <mergeCell ref="A85:A86"/>
    <mergeCell ref="B85:B86"/>
    <mergeCell ref="C85:D86"/>
    <mergeCell ref="E85:E86"/>
    <mergeCell ref="F85:F86"/>
    <mergeCell ref="G85:G86"/>
    <mergeCell ref="I85:I86"/>
    <mergeCell ref="J85:J86"/>
    <mergeCell ref="K85:K86"/>
    <mergeCell ref="T9:T12"/>
    <mergeCell ref="U9:U12"/>
    <mergeCell ref="A13:A17"/>
    <mergeCell ref="B13:B17"/>
    <mergeCell ref="C13:D17"/>
    <mergeCell ref="L9:L12"/>
    <mergeCell ref="M9:M12"/>
    <mergeCell ref="N9:N12"/>
    <mergeCell ref="O9:O12"/>
    <mergeCell ref="P9:P12"/>
    <mergeCell ref="Q9:Q12"/>
    <mergeCell ref="R9:R12"/>
    <mergeCell ref="S9:S12"/>
    <mergeCell ref="C8:D8"/>
    <mergeCell ref="C9:D12"/>
    <mergeCell ref="E9:E12"/>
    <mergeCell ref="F9:F12"/>
    <mergeCell ref="G9:G12"/>
    <mergeCell ref="I9:I12"/>
    <mergeCell ref="J9:J12"/>
    <mergeCell ref="P13:P17"/>
    <mergeCell ref="Q13:Q17"/>
    <mergeCell ref="R13:R17"/>
    <mergeCell ref="S13:S17"/>
    <mergeCell ref="T13:T17"/>
    <mergeCell ref="U13:U17"/>
    <mergeCell ref="U22:U23"/>
    <mergeCell ref="A24:A25"/>
    <mergeCell ref="B24:B25"/>
    <mergeCell ref="C24:D25"/>
    <mergeCell ref="E24:E25"/>
    <mergeCell ref="F24:F25"/>
    <mergeCell ref="G24:G25"/>
    <mergeCell ref="I24:I25"/>
    <mergeCell ref="J24:J25"/>
    <mergeCell ref="K24:K25"/>
    <mergeCell ref="L24:L25"/>
    <mergeCell ref="M24:M25"/>
    <mergeCell ref="N24:N25"/>
    <mergeCell ref="O24:O25"/>
    <mergeCell ref="P24:P25"/>
    <mergeCell ref="Q24:Q25"/>
    <mergeCell ref="R24:R25"/>
    <mergeCell ref="S24:S25"/>
    <mergeCell ref="T24:T25"/>
    <mergeCell ref="U24:U25"/>
    <mergeCell ref="E22:E23"/>
    <mergeCell ref="T22:T23"/>
    <mergeCell ref="N22:N23"/>
    <mergeCell ref="O22:O23"/>
    <mergeCell ref="U28:U30"/>
    <mergeCell ref="A33:A34"/>
    <mergeCell ref="B33:B34"/>
    <mergeCell ref="C33:D34"/>
    <mergeCell ref="E33:E34"/>
    <mergeCell ref="F33:F34"/>
    <mergeCell ref="G33:G34"/>
    <mergeCell ref="I33:I34"/>
    <mergeCell ref="J33:J34"/>
    <mergeCell ref="K33:K34"/>
    <mergeCell ref="L33:L34"/>
    <mergeCell ref="M33:M34"/>
    <mergeCell ref="N33:N34"/>
    <mergeCell ref="O33:O34"/>
    <mergeCell ref="P33:P34"/>
    <mergeCell ref="Q33:Q34"/>
    <mergeCell ref="R33:R34"/>
    <mergeCell ref="S33:S34"/>
    <mergeCell ref="T33:T34"/>
    <mergeCell ref="U33:U34"/>
    <mergeCell ref="A28:A30"/>
    <mergeCell ref="B28:B30"/>
    <mergeCell ref="C28:D30"/>
    <mergeCell ref="E28:E30"/>
    <mergeCell ref="U35:U36"/>
    <mergeCell ref="A37:A38"/>
    <mergeCell ref="B37:B38"/>
    <mergeCell ref="C37:D38"/>
    <mergeCell ref="E37:E38"/>
    <mergeCell ref="F37:F38"/>
    <mergeCell ref="G37:G38"/>
    <mergeCell ref="I37:I38"/>
    <mergeCell ref="J37:J38"/>
    <mergeCell ref="K37:K38"/>
    <mergeCell ref="L37:L38"/>
    <mergeCell ref="M37:M38"/>
    <mergeCell ref="O37:O38"/>
    <mergeCell ref="P37:P38"/>
    <mergeCell ref="Q37:Q38"/>
    <mergeCell ref="R37:R38"/>
    <mergeCell ref="S37:S38"/>
    <mergeCell ref="T37:T38"/>
    <mergeCell ref="M39:M41"/>
    <mergeCell ref="N39:N41"/>
    <mergeCell ref="O39:O41"/>
    <mergeCell ref="P39:P41"/>
    <mergeCell ref="Q39:Q41"/>
    <mergeCell ref="R39:R41"/>
    <mergeCell ref="S39:S41"/>
    <mergeCell ref="T39:T41"/>
    <mergeCell ref="U39:U41"/>
    <mergeCell ref="A39:A41"/>
    <mergeCell ref="B39:B41"/>
    <mergeCell ref="C39:D41"/>
    <mergeCell ref="E39:E41"/>
    <mergeCell ref="F39:F41"/>
    <mergeCell ref="G39:G41"/>
    <mergeCell ref="I39:I41"/>
    <mergeCell ref="J39:J41"/>
    <mergeCell ref="K39:K41"/>
    <mergeCell ref="O42:O45"/>
    <mergeCell ref="P42:P45"/>
    <mergeCell ref="Q42:Q45"/>
    <mergeCell ref="R42:R45"/>
    <mergeCell ref="S42:S45"/>
    <mergeCell ref="U37:U38"/>
    <mergeCell ref="Q35:Q36"/>
    <mergeCell ref="R35:R36"/>
    <mergeCell ref="S35:S36"/>
    <mergeCell ref="T35:T36"/>
    <mergeCell ref="T42:T45"/>
    <mergeCell ref="U42:U45"/>
    <mergeCell ref="O46:O49"/>
    <mergeCell ref="P46:P49"/>
    <mergeCell ref="Q46:Q49"/>
    <mergeCell ref="R46:R49"/>
    <mergeCell ref="S46:S49"/>
    <mergeCell ref="U46:U49"/>
    <mergeCell ref="A46:A49"/>
    <mergeCell ref="B46:B49"/>
    <mergeCell ref="C46:D49"/>
    <mergeCell ref="E46:E49"/>
    <mergeCell ref="F46:F49"/>
    <mergeCell ref="G46:G49"/>
    <mergeCell ref="I46:I49"/>
    <mergeCell ref="J46:J49"/>
    <mergeCell ref="K46:K49"/>
    <mergeCell ref="K42:K45"/>
    <mergeCell ref="L42:L45"/>
    <mergeCell ref="M42:M45"/>
    <mergeCell ref="N42:N45"/>
    <mergeCell ref="A50:A51"/>
    <mergeCell ref="B50:B51"/>
    <mergeCell ref="C50:D51"/>
    <mergeCell ref="E50:E51"/>
    <mergeCell ref="F50:F51"/>
    <mergeCell ref="G50:G51"/>
    <mergeCell ref="I50:I51"/>
    <mergeCell ref="J50:J51"/>
    <mergeCell ref="K50:K51"/>
    <mergeCell ref="L50:L51"/>
    <mergeCell ref="N50:N51"/>
    <mergeCell ref="L46:L49"/>
    <mergeCell ref="M46:M49"/>
    <mergeCell ref="N46:N49"/>
    <mergeCell ref="O50:O51"/>
    <mergeCell ref="P50:P51"/>
    <mergeCell ref="Q50:Q51"/>
    <mergeCell ref="R50:R51"/>
    <mergeCell ref="S50:S51"/>
    <mergeCell ref="T50:T51"/>
    <mergeCell ref="U50:U51"/>
    <mergeCell ref="M50:M51"/>
    <mergeCell ref="U52:U56"/>
    <mergeCell ref="T52:T56"/>
    <mergeCell ref="O52:O56"/>
    <mergeCell ref="S52:S56"/>
    <mergeCell ref="H73:H74"/>
    <mergeCell ref="H75:H76"/>
    <mergeCell ref="H77:H78"/>
    <mergeCell ref="H79:H80"/>
    <mergeCell ref="U83:U84"/>
    <mergeCell ref="L85:L86"/>
    <mergeCell ref="M85:M86"/>
    <mergeCell ref="H24:H25"/>
    <mergeCell ref="H26:H27"/>
    <mergeCell ref="H28:H30"/>
    <mergeCell ref="H31:H32"/>
    <mergeCell ref="H33:H34"/>
    <mergeCell ref="H35:H36"/>
    <mergeCell ref="H37:H38"/>
    <mergeCell ref="H39:H41"/>
    <mergeCell ref="H42:H45"/>
    <mergeCell ref="H46:H49"/>
    <mergeCell ref="H50:H51"/>
    <mergeCell ref="H52:H56"/>
    <mergeCell ref="H57:H58"/>
    <mergeCell ref="H59:H60"/>
    <mergeCell ref="H61:H62"/>
    <mergeCell ref="H65:H66"/>
    <mergeCell ref="H67:H68"/>
    <mergeCell ref="H69:H70"/>
    <mergeCell ref="I87:I88"/>
    <mergeCell ref="J87:J88"/>
    <mergeCell ref="T87:T88"/>
    <mergeCell ref="A87:A88"/>
    <mergeCell ref="B87:B88"/>
    <mergeCell ref="C87:D88"/>
    <mergeCell ref="E87:E88"/>
    <mergeCell ref="F87:F88"/>
    <mergeCell ref="G87:G88"/>
    <mergeCell ref="H87:H88"/>
    <mergeCell ref="U87:U88"/>
    <mergeCell ref="K87:K88"/>
    <mergeCell ref="L87:L88"/>
    <mergeCell ref="M87:M88"/>
    <mergeCell ref="N87:N88"/>
    <mergeCell ref="O87:O88"/>
    <mergeCell ref="P87:P88"/>
    <mergeCell ref="Q87:Q88"/>
    <mergeCell ref="R87:R88"/>
    <mergeCell ref="S87:S8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7781"/>
  <sheetViews>
    <sheetView zoomScale="90" zoomScaleNormal="90" workbookViewId="0">
      <selection activeCell="A6" sqref="A6:B6"/>
    </sheetView>
  </sheetViews>
  <sheetFormatPr defaultColWidth="8.85546875" defaultRowHeight="12.75" x14ac:dyDescent="0.2"/>
  <cols>
    <col min="1" max="1" width="4.140625" style="27" customWidth="1"/>
    <col min="2" max="2" width="21.42578125" style="27" customWidth="1"/>
    <col min="3" max="3" width="38.5703125" style="26" customWidth="1"/>
    <col min="4" max="4" width="102.42578125" style="26" customWidth="1"/>
    <col min="5" max="5" width="32" style="29" customWidth="1"/>
    <col min="6" max="6" width="38.28515625" style="64" customWidth="1"/>
    <col min="7" max="7" width="48" style="62" customWidth="1"/>
    <col min="8" max="8" width="21.42578125" style="62" customWidth="1"/>
    <col min="9" max="9" width="46" style="62" customWidth="1"/>
    <col min="10" max="10" width="59.7109375" style="62" customWidth="1"/>
    <col min="11" max="11" width="0.140625" style="62" customWidth="1"/>
    <col min="12" max="12" width="27.140625" style="62" hidden="1" customWidth="1"/>
    <col min="13" max="13" width="91.28515625" style="66" customWidth="1"/>
    <col min="14" max="14" width="52.28515625" style="25" customWidth="1"/>
    <col min="15" max="15" width="16.85546875" style="93" customWidth="1"/>
    <col min="16" max="16" width="27" style="26" customWidth="1"/>
    <col min="17" max="17" width="12.7109375" style="26" customWidth="1"/>
    <col min="18" max="18" width="14.140625" style="70" customWidth="1"/>
    <col min="19" max="19" width="12.28515625" style="68" bestFit="1" customWidth="1"/>
    <col min="20" max="20" width="12.28515625" style="87" customWidth="1"/>
    <col min="21" max="21" width="32.5703125" style="117" customWidth="1"/>
    <col min="22" max="16384" width="8.85546875" style="27"/>
  </cols>
  <sheetData>
    <row r="1" spans="1:21" ht="39.75" customHeight="1" thickBot="1" x14ac:dyDescent="0.45">
      <c r="A1" s="34" t="s">
        <v>75</v>
      </c>
      <c r="B1" s="35"/>
      <c r="C1" s="36"/>
      <c r="D1" s="36"/>
      <c r="E1" s="37"/>
      <c r="F1" s="63"/>
      <c r="G1" s="61"/>
      <c r="H1" s="61"/>
      <c r="I1" s="61"/>
      <c r="J1" s="61"/>
      <c r="K1" s="61"/>
      <c r="L1" s="61"/>
      <c r="M1" s="65"/>
      <c r="N1" s="38"/>
      <c r="O1" s="90"/>
      <c r="P1" s="36"/>
      <c r="Q1" s="36"/>
      <c r="R1" s="69"/>
      <c r="S1" s="67"/>
      <c r="T1" s="85"/>
      <c r="U1" s="114"/>
    </row>
    <row r="2" spans="1:21" ht="3" customHeight="1" thickBot="1" x14ac:dyDescent="0.25">
      <c r="A2" s="39"/>
      <c r="B2" s="71"/>
      <c r="C2" s="72"/>
      <c r="D2" s="72"/>
      <c r="E2" s="73"/>
      <c r="F2" s="74"/>
      <c r="G2" s="75"/>
      <c r="H2" s="75"/>
      <c r="I2" s="75"/>
      <c r="J2" s="75"/>
      <c r="K2" s="75"/>
      <c r="L2" s="75"/>
      <c r="M2" s="76"/>
      <c r="N2" s="77"/>
      <c r="O2" s="91"/>
      <c r="P2" s="72"/>
      <c r="Q2" s="72"/>
      <c r="R2" s="78"/>
      <c r="S2" s="79"/>
      <c r="T2" s="86"/>
      <c r="U2" s="115"/>
    </row>
    <row r="3" spans="1:21" ht="13.9" customHeight="1" x14ac:dyDescent="0.2">
      <c r="A3" s="230" t="s">
        <v>14</v>
      </c>
      <c r="B3" s="231"/>
      <c r="C3" s="155">
        <v>1</v>
      </c>
      <c r="D3" s="159">
        <f>SUM(C3/C6*100)</f>
        <v>20</v>
      </c>
      <c r="E3" s="71"/>
      <c r="F3" s="80"/>
      <c r="G3" s="79"/>
      <c r="H3" s="79"/>
      <c r="I3" s="79"/>
      <c r="J3" s="79"/>
      <c r="K3" s="79"/>
      <c r="L3" s="79"/>
      <c r="M3" s="81"/>
      <c r="N3" s="77" t="s">
        <v>53</v>
      </c>
      <c r="O3" s="91"/>
      <c r="P3" s="72"/>
      <c r="Q3" s="72"/>
      <c r="R3" s="78"/>
      <c r="S3" s="79"/>
      <c r="T3" s="86"/>
      <c r="U3" s="115"/>
    </row>
    <row r="4" spans="1:21" ht="15" customHeight="1" x14ac:dyDescent="0.2">
      <c r="A4" s="232" t="s">
        <v>13</v>
      </c>
      <c r="B4" s="233"/>
      <c r="C4" s="156">
        <v>0</v>
      </c>
      <c r="D4" s="159">
        <f>SUM(C4/C6*100)</f>
        <v>0</v>
      </c>
      <c r="E4" s="71"/>
      <c r="F4" s="80"/>
      <c r="G4" s="79"/>
      <c r="H4" s="79"/>
      <c r="I4" s="79"/>
      <c r="J4" s="79"/>
      <c r="K4" s="79"/>
      <c r="L4" s="79"/>
      <c r="M4" s="81"/>
      <c r="N4" s="77"/>
      <c r="O4" s="91"/>
      <c r="P4" s="72"/>
      <c r="Q4" s="72"/>
      <c r="R4" s="78"/>
      <c r="S4" s="79"/>
      <c r="T4" s="86"/>
      <c r="U4" s="115"/>
    </row>
    <row r="5" spans="1:21" ht="14.45" customHeight="1" x14ac:dyDescent="0.2">
      <c r="A5" s="234" t="s">
        <v>15</v>
      </c>
      <c r="B5" s="235"/>
      <c r="C5" s="157">
        <v>4</v>
      </c>
      <c r="D5" s="159">
        <f>SUM(C5/C6*100)</f>
        <v>80</v>
      </c>
      <c r="E5" s="71"/>
      <c r="F5" s="80"/>
      <c r="G5" s="79"/>
      <c r="H5" s="79"/>
      <c r="I5" s="79"/>
      <c r="J5" s="79"/>
      <c r="K5" s="79"/>
      <c r="L5" s="79"/>
      <c r="M5" s="81"/>
      <c r="N5" s="77"/>
      <c r="O5" s="91"/>
      <c r="P5" s="72"/>
      <c r="Q5" s="72"/>
      <c r="R5" s="78"/>
      <c r="S5" s="79"/>
      <c r="T5" s="86"/>
      <c r="U5" s="115"/>
    </row>
    <row r="6" spans="1:21" ht="17.45" customHeight="1" thickBot="1" x14ac:dyDescent="0.25">
      <c r="A6" s="236" t="s">
        <v>19</v>
      </c>
      <c r="B6" s="237"/>
      <c r="C6" s="158">
        <v>5</v>
      </c>
      <c r="D6" s="160"/>
      <c r="E6" s="71"/>
      <c r="F6" s="80"/>
      <c r="G6" s="79"/>
      <c r="H6" s="79"/>
      <c r="I6" s="79"/>
      <c r="J6" s="79"/>
      <c r="K6" s="79"/>
      <c r="L6" s="79"/>
      <c r="M6" s="81"/>
      <c r="N6" s="77"/>
      <c r="O6" s="91"/>
      <c r="P6" s="72"/>
      <c r="Q6" s="72"/>
      <c r="R6" s="78"/>
      <c r="S6" s="79"/>
      <c r="T6" s="86"/>
      <c r="U6" s="115"/>
    </row>
    <row r="7" spans="1:21" ht="3.6" customHeight="1" thickBot="1" x14ac:dyDescent="0.25">
      <c r="A7" s="39"/>
      <c r="B7" s="71"/>
      <c r="C7" s="72"/>
      <c r="D7" s="72"/>
      <c r="E7" s="73"/>
      <c r="F7" s="74"/>
      <c r="G7" s="75"/>
      <c r="H7" s="75"/>
      <c r="I7" s="75"/>
      <c r="J7" s="75"/>
      <c r="K7" s="75"/>
      <c r="L7" s="75"/>
      <c r="M7" s="76"/>
      <c r="N7" s="77"/>
      <c r="O7" s="91"/>
      <c r="P7" s="72"/>
      <c r="Q7" s="72"/>
      <c r="R7" s="78"/>
      <c r="S7" s="79"/>
      <c r="T7" s="86"/>
      <c r="U7" s="115"/>
    </row>
    <row r="8" spans="1:21" s="28" customFormat="1" ht="25.9" customHeight="1" thickBot="1" x14ac:dyDescent="0.25">
      <c r="A8" s="83" t="s">
        <v>16</v>
      </c>
      <c r="B8" s="82" t="s">
        <v>35</v>
      </c>
      <c r="C8" s="220" t="s">
        <v>36</v>
      </c>
      <c r="D8" s="221"/>
      <c r="E8" s="82" t="s">
        <v>37</v>
      </c>
      <c r="F8" s="82" t="s">
        <v>63</v>
      </c>
      <c r="G8" s="82" t="s">
        <v>60</v>
      </c>
      <c r="H8" s="82" t="s">
        <v>62</v>
      </c>
      <c r="I8" s="82" t="s">
        <v>64</v>
      </c>
      <c r="J8" s="84" t="s">
        <v>41</v>
      </c>
      <c r="K8" s="84" t="s">
        <v>54</v>
      </c>
      <c r="L8" s="84" t="s">
        <v>55</v>
      </c>
      <c r="M8" s="113" t="s">
        <v>38</v>
      </c>
      <c r="N8" s="84" t="s">
        <v>20</v>
      </c>
      <c r="O8" s="92" t="s">
        <v>7</v>
      </c>
      <c r="P8" s="84" t="s">
        <v>47</v>
      </c>
      <c r="Q8" s="84" t="s">
        <v>46</v>
      </c>
      <c r="R8" s="82" t="s">
        <v>42</v>
      </c>
      <c r="S8" s="83" t="s">
        <v>4</v>
      </c>
      <c r="T8" s="83" t="s">
        <v>43</v>
      </c>
      <c r="U8" s="84" t="s">
        <v>17</v>
      </c>
    </row>
    <row r="9" spans="1:21" s="104" customFormat="1" ht="58.9" customHeight="1" x14ac:dyDescent="0.25">
      <c r="A9" s="238">
        <v>1</v>
      </c>
      <c r="B9" s="240" t="s">
        <v>397</v>
      </c>
      <c r="C9" s="226" t="s">
        <v>398</v>
      </c>
      <c r="D9" s="227"/>
      <c r="E9" s="189" t="s">
        <v>399</v>
      </c>
      <c r="F9" s="189" t="s">
        <v>400</v>
      </c>
      <c r="G9" s="189" t="s">
        <v>401</v>
      </c>
      <c r="H9" s="191" t="s">
        <v>402</v>
      </c>
      <c r="I9" s="191"/>
      <c r="J9" s="189" t="s">
        <v>400</v>
      </c>
      <c r="K9" s="191"/>
      <c r="L9" s="191"/>
      <c r="M9" s="189"/>
      <c r="N9" s="189"/>
      <c r="O9" s="250"/>
      <c r="P9" s="189"/>
      <c r="Q9" s="260"/>
      <c r="R9" s="252"/>
      <c r="S9" s="255"/>
      <c r="T9" s="245"/>
      <c r="U9" s="247"/>
    </row>
    <row r="10" spans="1:21" s="104" customFormat="1" ht="36.6" customHeight="1" x14ac:dyDescent="0.25">
      <c r="A10" s="238"/>
      <c r="B10" s="240"/>
      <c r="C10" s="226"/>
      <c r="D10" s="227"/>
      <c r="E10" s="189"/>
      <c r="F10" s="189"/>
      <c r="G10" s="189"/>
      <c r="H10" s="189"/>
      <c r="I10" s="189"/>
      <c r="J10" s="189"/>
      <c r="K10" s="189"/>
      <c r="L10" s="189"/>
      <c r="M10" s="189"/>
      <c r="N10" s="189"/>
      <c r="O10" s="250"/>
      <c r="P10" s="189"/>
      <c r="Q10" s="240"/>
      <c r="R10" s="252"/>
      <c r="S10" s="255"/>
      <c r="T10" s="245"/>
      <c r="U10" s="247"/>
    </row>
    <row r="11" spans="1:21" s="104" customFormat="1" ht="40.9" customHeight="1" x14ac:dyDescent="0.25">
      <c r="A11" s="238"/>
      <c r="B11" s="240"/>
      <c r="C11" s="226"/>
      <c r="D11" s="227"/>
      <c r="E11" s="189"/>
      <c r="F11" s="189"/>
      <c r="G11" s="189"/>
      <c r="H11" s="189"/>
      <c r="I11" s="189"/>
      <c r="J11" s="189"/>
      <c r="K11" s="189"/>
      <c r="L11" s="189"/>
      <c r="M11" s="189"/>
      <c r="N11" s="189"/>
      <c r="O11" s="250"/>
      <c r="P11" s="189"/>
      <c r="Q11" s="240"/>
      <c r="R11" s="252"/>
      <c r="S11" s="255"/>
      <c r="T11" s="245"/>
      <c r="U11" s="247"/>
    </row>
    <row r="12" spans="1:21" s="104" customFormat="1" ht="175.5" customHeight="1" x14ac:dyDescent="0.25">
      <c r="A12" s="239"/>
      <c r="B12" s="241"/>
      <c r="C12" s="228"/>
      <c r="D12" s="229"/>
      <c r="E12" s="190"/>
      <c r="F12" s="190"/>
      <c r="G12" s="190"/>
      <c r="H12" s="190"/>
      <c r="I12" s="190"/>
      <c r="J12" s="190"/>
      <c r="K12" s="190"/>
      <c r="L12" s="190"/>
      <c r="M12" s="190"/>
      <c r="N12" s="190"/>
      <c r="O12" s="213"/>
      <c r="P12" s="190"/>
      <c r="Q12" s="241"/>
      <c r="R12" s="253"/>
      <c r="S12" s="256"/>
      <c r="T12" s="246"/>
      <c r="U12" s="248"/>
    </row>
    <row r="13" spans="1:21" s="104" customFormat="1" ht="85.15" customHeight="1" x14ac:dyDescent="0.25">
      <c r="A13" s="242">
        <v>2</v>
      </c>
      <c r="B13" s="195" t="s">
        <v>403</v>
      </c>
      <c r="C13" s="197" t="s">
        <v>404</v>
      </c>
      <c r="D13" s="198"/>
      <c r="E13" s="188" t="s">
        <v>405</v>
      </c>
      <c r="F13" s="188" t="s">
        <v>406</v>
      </c>
      <c r="G13" s="188" t="s">
        <v>407</v>
      </c>
      <c r="H13" s="188" t="s">
        <v>402</v>
      </c>
      <c r="I13" s="188"/>
      <c r="J13" s="188" t="s">
        <v>406</v>
      </c>
      <c r="K13" s="188"/>
      <c r="L13" s="188"/>
      <c r="M13" s="188"/>
      <c r="N13" s="188"/>
      <c r="O13" s="330"/>
      <c r="P13" s="188"/>
      <c r="Q13" s="195"/>
      <c r="R13" s="251"/>
      <c r="S13" s="254"/>
      <c r="T13" s="257"/>
      <c r="U13" s="186"/>
    </row>
    <row r="14" spans="1:21" s="104" customFormat="1" ht="79.900000000000006" customHeight="1" x14ac:dyDescent="0.25">
      <c r="A14" s="249"/>
      <c r="B14" s="240"/>
      <c r="C14" s="226"/>
      <c r="D14" s="227"/>
      <c r="E14" s="189"/>
      <c r="F14" s="189"/>
      <c r="G14" s="189"/>
      <c r="H14" s="189"/>
      <c r="I14" s="189"/>
      <c r="J14" s="189"/>
      <c r="K14" s="189"/>
      <c r="L14" s="189"/>
      <c r="M14" s="189"/>
      <c r="N14" s="189"/>
      <c r="O14" s="331"/>
      <c r="P14" s="189"/>
      <c r="Q14" s="240"/>
      <c r="R14" s="252"/>
      <c r="S14" s="255"/>
      <c r="T14" s="245"/>
      <c r="U14" s="247"/>
    </row>
    <row r="15" spans="1:21" s="104" customFormat="1" ht="59.45" customHeight="1" x14ac:dyDescent="0.25">
      <c r="A15" s="249"/>
      <c r="B15" s="240"/>
      <c r="C15" s="226"/>
      <c r="D15" s="227"/>
      <c r="E15" s="189"/>
      <c r="F15" s="189"/>
      <c r="G15" s="189"/>
      <c r="H15" s="189"/>
      <c r="I15" s="189"/>
      <c r="J15" s="189"/>
      <c r="K15" s="189"/>
      <c r="L15" s="189"/>
      <c r="M15" s="189"/>
      <c r="N15" s="189"/>
      <c r="O15" s="331"/>
      <c r="P15" s="189"/>
      <c r="Q15" s="240"/>
      <c r="R15" s="252"/>
      <c r="S15" s="255"/>
      <c r="T15" s="245"/>
      <c r="U15" s="247"/>
    </row>
    <row r="16" spans="1:21" s="104" customFormat="1" ht="385.5" customHeight="1" x14ac:dyDescent="0.25">
      <c r="A16" s="249"/>
      <c r="B16" s="240"/>
      <c r="C16" s="226"/>
      <c r="D16" s="227"/>
      <c r="E16" s="189"/>
      <c r="F16" s="189"/>
      <c r="G16" s="189"/>
      <c r="H16" s="189"/>
      <c r="I16" s="189"/>
      <c r="J16" s="189"/>
      <c r="K16" s="189"/>
      <c r="L16" s="189"/>
      <c r="M16" s="189"/>
      <c r="N16" s="189"/>
      <c r="O16" s="331"/>
      <c r="P16" s="189"/>
      <c r="Q16" s="240"/>
      <c r="R16" s="252"/>
      <c r="S16" s="255"/>
      <c r="T16" s="245"/>
      <c r="U16" s="247"/>
    </row>
    <row r="17" spans="1:21" s="104" customFormat="1" ht="56.25" hidden="1" customHeight="1" x14ac:dyDescent="0.25">
      <c r="A17" s="243"/>
      <c r="B17" s="241"/>
      <c r="C17" s="228"/>
      <c r="D17" s="229"/>
      <c r="E17" s="190"/>
      <c r="F17" s="190"/>
      <c r="G17" s="190"/>
      <c r="H17" s="190"/>
      <c r="I17" s="190"/>
      <c r="J17" s="190"/>
      <c r="K17" s="190"/>
      <c r="L17" s="190"/>
      <c r="M17" s="190"/>
      <c r="N17" s="190"/>
      <c r="O17" s="332"/>
      <c r="P17" s="190"/>
      <c r="Q17" s="241"/>
      <c r="R17" s="253"/>
      <c r="S17" s="256"/>
      <c r="T17" s="246"/>
      <c r="U17" s="248"/>
    </row>
    <row r="18" spans="1:21" s="104" customFormat="1" ht="115.15" customHeight="1" x14ac:dyDescent="0.25">
      <c r="A18" s="348">
        <v>3</v>
      </c>
      <c r="B18" s="324" t="s">
        <v>408</v>
      </c>
      <c r="C18" s="326" t="s">
        <v>409</v>
      </c>
      <c r="D18" s="327"/>
      <c r="E18" s="301" t="s">
        <v>410</v>
      </c>
      <c r="F18" s="301" t="s">
        <v>411</v>
      </c>
      <c r="G18" s="301" t="s">
        <v>412</v>
      </c>
      <c r="H18" s="301" t="s">
        <v>402</v>
      </c>
      <c r="I18" s="301"/>
      <c r="J18" s="301" t="s">
        <v>413</v>
      </c>
      <c r="K18" s="301"/>
      <c r="L18" s="301"/>
      <c r="M18" s="301"/>
      <c r="N18" s="301"/>
      <c r="O18" s="304"/>
      <c r="P18" s="301"/>
      <c r="Q18" s="324"/>
      <c r="R18" s="308"/>
      <c r="S18" s="335"/>
      <c r="T18" s="341"/>
      <c r="U18" s="316"/>
    </row>
    <row r="19" spans="1:21" s="104" customFormat="1" ht="149.25" customHeight="1" x14ac:dyDescent="0.25">
      <c r="A19" s="349"/>
      <c r="B19" s="325"/>
      <c r="C19" s="328"/>
      <c r="D19" s="329"/>
      <c r="E19" s="302"/>
      <c r="F19" s="302"/>
      <c r="G19" s="302"/>
      <c r="H19" s="302"/>
      <c r="I19" s="302"/>
      <c r="J19" s="302"/>
      <c r="K19" s="302"/>
      <c r="L19" s="302"/>
      <c r="M19" s="302"/>
      <c r="N19" s="302"/>
      <c r="O19" s="305"/>
      <c r="P19" s="302"/>
      <c r="Q19" s="325"/>
      <c r="R19" s="309"/>
      <c r="S19" s="336"/>
      <c r="T19" s="342"/>
      <c r="U19" s="317"/>
    </row>
    <row r="20" spans="1:21" s="104" customFormat="1" ht="121.9" customHeight="1" x14ac:dyDescent="0.25">
      <c r="A20" s="242">
        <v>4</v>
      </c>
      <c r="B20" s="195" t="s">
        <v>414</v>
      </c>
      <c r="C20" s="197" t="s">
        <v>415</v>
      </c>
      <c r="D20" s="198"/>
      <c r="E20" s="188" t="s">
        <v>416</v>
      </c>
      <c r="F20" s="188" t="s">
        <v>417</v>
      </c>
      <c r="G20" s="188" t="s">
        <v>407</v>
      </c>
      <c r="H20" s="188" t="s">
        <v>402</v>
      </c>
      <c r="I20" s="188"/>
      <c r="J20" s="188" t="s">
        <v>417</v>
      </c>
      <c r="K20" s="178"/>
      <c r="L20" s="188"/>
      <c r="M20" s="188"/>
      <c r="N20" s="188"/>
      <c r="O20" s="330"/>
      <c r="P20" s="188"/>
      <c r="Q20" s="295"/>
      <c r="R20" s="195"/>
      <c r="S20" s="268"/>
      <c r="T20" s="257"/>
      <c r="U20" s="186"/>
    </row>
    <row r="21" spans="1:21" s="104" customFormat="1" ht="97.5" customHeight="1" x14ac:dyDescent="0.25">
      <c r="A21" s="243"/>
      <c r="B21" s="241"/>
      <c r="C21" s="228"/>
      <c r="D21" s="229"/>
      <c r="E21" s="190"/>
      <c r="F21" s="190"/>
      <c r="G21" s="190"/>
      <c r="H21" s="190"/>
      <c r="I21" s="190"/>
      <c r="J21" s="190"/>
      <c r="K21" s="214"/>
      <c r="L21" s="190"/>
      <c r="M21" s="190"/>
      <c r="N21" s="190"/>
      <c r="O21" s="332"/>
      <c r="P21" s="190"/>
      <c r="Q21" s="296"/>
      <c r="R21" s="241"/>
      <c r="S21" s="269"/>
      <c r="T21" s="246"/>
      <c r="U21" s="248"/>
    </row>
    <row r="22" spans="1:21" s="79" customFormat="1" ht="120.6" customHeight="1" x14ac:dyDescent="0.2">
      <c r="A22" s="242">
        <v>5</v>
      </c>
      <c r="B22" s="195" t="s">
        <v>418</v>
      </c>
      <c r="C22" s="197" t="s">
        <v>419</v>
      </c>
      <c r="D22" s="198"/>
      <c r="E22" s="188" t="s">
        <v>420</v>
      </c>
      <c r="F22" s="188" t="s">
        <v>421</v>
      </c>
      <c r="G22" s="188" t="s">
        <v>407</v>
      </c>
      <c r="H22" s="188" t="s">
        <v>402</v>
      </c>
      <c r="I22" s="188"/>
      <c r="J22" s="188" t="s">
        <v>421</v>
      </c>
      <c r="K22" s="178"/>
      <c r="L22" s="178"/>
      <c r="M22" s="188"/>
      <c r="N22" s="178"/>
      <c r="O22" s="330"/>
      <c r="P22" s="188"/>
      <c r="Q22" s="251"/>
      <c r="R22" s="251"/>
      <c r="S22" s="254"/>
      <c r="T22" s="257"/>
      <c r="U22" s="186"/>
    </row>
    <row r="23" spans="1:21" s="79" customFormat="1" ht="182.25" customHeight="1" x14ac:dyDescent="0.2">
      <c r="A23" s="243"/>
      <c r="B23" s="241"/>
      <c r="C23" s="228"/>
      <c r="D23" s="229"/>
      <c r="E23" s="190"/>
      <c r="F23" s="190"/>
      <c r="G23" s="190"/>
      <c r="H23" s="190"/>
      <c r="I23" s="190"/>
      <c r="J23" s="190"/>
      <c r="K23" s="214"/>
      <c r="L23" s="214"/>
      <c r="M23" s="190"/>
      <c r="N23" s="214"/>
      <c r="O23" s="332"/>
      <c r="P23" s="190"/>
      <c r="Q23" s="253"/>
      <c r="R23" s="253"/>
      <c r="S23" s="256"/>
      <c r="T23" s="246"/>
      <c r="U23" s="248"/>
    </row>
    <row r="1047770" spans="21:21" x14ac:dyDescent="0.2">
      <c r="U1047770" s="116"/>
    </row>
    <row r="1047771" spans="21:21" x14ac:dyDescent="0.2">
      <c r="U1047771" s="116"/>
    </row>
    <row r="1047772" spans="21:21" x14ac:dyDescent="0.2">
      <c r="U1047772" s="116"/>
    </row>
    <row r="1047773" spans="21:21" x14ac:dyDescent="0.2">
      <c r="U1047773" s="116"/>
    </row>
    <row r="1047774" spans="21:21" x14ac:dyDescent="0.2">
      <c r="U1047774" s="116"/>
    </row>
    <row r="1047775" spans="21:21" x14ac:dyDescent="0.2">
      <c r="U1047775" s="116"/>
    </row>
    <row r="1047776" spans="21:21" x14ac:dyDescent="0.2">
      <c r="U1047776" s="116"/>
    </row>
    <row r="1047777" spans="21:21" x14ac:dyDescent="0.2">
      <c r="U1047777" s="116"/>
    </row>
    <row r="1047778" spans="21:21" x14ac:dyDescent="0.2">
      <c r="U1047778" s="116"/>
    </row>
    <row r="1047779" spans="21:21" x14ac:dyDescent="0.2">
      <c r="U1047779" s="116"/>
    </row>
    <row r="1047780" spans="21:21" x14ac:dyDescent="0.2">
      <c r="U1047780" s="116"/>
    </row>
    <row r="1047781" spans="21:21" x14ac:dyDescent="0.2">
      <c r="U1047781" s="116"/>
    </row>
  </sheetData>
  <mergeCells count="105">
    <mergeCell ref="P18:P19"/>
    <mergeCell ref="Q18:Q19"/>
    <mergeCell ref="R18:R19"/>
    <mergeCell ref="A13:A17"/>
    <mergeCell ref="A18:A19"/>
    <mergeCell ref="B18:B19"/>
    <mergeCell ref="C18:D19"/>
    <mergeCell ref="E18:E19"/>
    <mergeCell ref="F18:F19"/>
    <mergeCell ref="G18:G19"/>
    <mergeCell ref="H18:H19"/>
    <mergeCell ref="I18:I19"/>
    <mergeCell ref="L9:L12"/>
    <mergeCell ref="J9:J12"/>
    <mergeCell ref="K9:K12"/>
    <mergeCell ref="B13:B17"/>
    <mergeCell ref="C13:D17"/>
    <mergeCell ref="E13:E17"/>
    <mergeCell ref="F13:F17"/>
    <mergeCell ref="G13:G17"/>
    <mergeCell ref="H13:H17"/>
    <mergeCell ref="L13:L17"/>
    <mergeCell ref="K13:K17"/>
    <mergeCell ref="A3:B3"/>
    <mergeCell ref="A4:B4"/>
    <mergeCell ref="A5:B5"/>
    <mergeCell ref="A6:B6"/>
    <mergeCell ref="C8:D8"/>
    <mergeCell ref="A9:A12"/>
    <mergeCell ref="B9:B12"/>
    <mergeCell ref="C9:D12"/>
    <mergeCell ref="J13:J17"/>
    <mergeCell ref="E9:E12"/>
    <mergeCell ref="F9:F12"/>
    <mergeCell ref="G9:G12"/>
    <mergeCell ref="H9:H12"/>
    <mergeCell ref="I9:I12"/>
    <mergeCell ref="I13:I17"/>
    <mergeCell ref="J18:J19"/>
    <mergeCell ref="K18:K19"/>
    <mergeCell ref="K20:K21"/>
    <mergeCell ref="L20:L21"/>
    <mergeCell ref="L18:L19"/>
    <mergeCell ref="S18:S19"/>
    <mergeCell ref="M18:M19"/>
    <mergeCell ref="N18:N19"/>
    <mergeCell ref="O18:O19"/>
    <mergeCell ref="T9:T12"/>
    <mergeCell ref="U9:U12"/>
    <mergeCell ref="T13:T17"/>
    <mergeCell ref="U13:U17"/>
    <mergeCell ref="T18:T19"/>
    <mergeCell ref="U18:U19"/>
    <mergeCell ref="S9:S12"/>
    <mergeCell ref="M9:M12"/>
    <mergeCell ref="N9:N12"/>
    <mergeCell ref="O9:O12"/>
    <mergeCell ref="P9:P12"/>
    <mergeCell ref="Q9:Q12"/>
    <mergeCell ref="R9:R12"/>
    <mergeCell ref="S13:S17"/>
    <mergeCell ref="M13:M17"/>
    <mergeCell ref="N13:N17"/>
    <mergeCell ref="O13:O17"/>
    <mergeCell ref="P13:P17"/>
    <mergeCell ref="Q13:Q17"/>
    <mergeCell ref="R13:R17"/>
    <mergeCell ref="U20:U21"/>
    <mergeCell ref="A22:A23"/>
    <mergeCell ref="B22:B23"/>
    <mergeCell ref="C22:D23"/>
    <mergeCell ref="E22:E23"/>
    <mergeCell ref="F22:F23"/>
    <mergeCell ref="G22:G23"/>
    <mergeCell ref="H22:H23"/>
    <mergeCell ref="I22:I23"/>
    <mergeCell ref="J22:J23"/>
    <mergeCell ref="K22:K23"/>
    <mergeCell ref="L22:L23"/>
    <mergeCell ref="M22:M23"/>
    <mergeCell ref="N22:N23"/>
    <mergeCell ref="O22:O23"/>
    <mergeCell ref="P22:P23"/>
    <mergeCell ref="Q22:Q23"/>
    <mergeCell ref="A20:A21"/>
    <mergeCell ref="B20:B21"/>
    <mergeCell ref="C20:D21"/>
    <mergeCell ref="E20:E21"/>
    <mergeCell ref="F20:F21"/>
    <mergeCell ref="G20:G21"/>
    <mergeCell ref="H20:H21"/>
    <mergeCell ref="U22:U23"/>
    <mergeCell ref="T20:T21"/>
    <mergeCell ref="R22:R23"/>
    <mergeCell ref="S22:S23"/>
    <mergeCell ref="T22:T23"/>
    <mergeCell ref="M20:M21"/>
    <mergeCell ref="N20:N21"/>
    <mergeCell ref="O20:O21"/>
    <mergeCell ref="P20:P21"/>
    <mergeCell ref="Q20:Q21"/>
    <mergeCell ref="R20:R21"/>
    <mergeCell ref="S20:S21"/>
    <mergeCell ref="I20:I21"/>
    <mergeCell ref="J20:J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topLeftCell="A2" zoomScale="90" zoomScaleNormal="90" workbookViewId="0">
      <selection activeCell="A7" sqref="A7"/>
    </sheetView>
  </sheetViews>
  <sheetFormatPr defaultRowHeight="15" x14ac:dyDescent="0.25"/>
  <cols>
    <col min="1" max="1" width="3.28515625" customWidth="1"/>
    <col min="2" max="2" width="17.7109375" customWidth="1"/>
    <col min="3" max="3" width="27.140625" style="1" customWidth="1"/>
    <col min="4" max="4" width="11.42578125" style="1" customWidth="1"/>
    <col min="5" max="5" width="10.5703125" customWidth="1"/>
    <col min="8" max="8" width="1.85546875" customWidth="1"/>
    <col min="9" max="10" width="1.7109375" customWidth="1"/>
    <col min="11" max="11" width="17.7109375" customWidth="1"/>
    <col min="12" max="12" width="27.5703125" customWidth="1"/>
    <col min="13" max="13" width="10.7109375" customWidth="1"/>
    <col min="14" max="14" width="11.85546875" customWidth="1"/>
    <col min="15" max="15" width="8.5703125" customWidth="1"/>
    <col min="16" max="16" width="8.28515625" customWidth="1"/>
    <col min="17" max="17" width="2.5703125" customWidth="1"/>
    <col min="18" max="18" width="1.7109375" customWidth="1"/>
    <col min="19" max="19" width="2.7109375" customWidth="1"/>
    <col min="20" max="20" width="12" customWidth="1"/>
    <col min="21" max="21" width="29.5703125" customWidth="1"/>
    <col min="22" max="22" width="12.28515625" customWidth="1"/>
    <col min="23" max="23" width="11.42578125" customWidth="1"/>
    <col min="24" max="24" width="9.85546875" customWidth="1"/>
    <col min="25" max="25" width="13.28515625" customWidth="1"/>
  </cols>
  <sheetData>
    <row r="1" spans="1:26" x14ac:dyDescent="0.25">
      <c r="A1" s="97"/>
      <c r="B1" s="98" t="s">
        <v>39</v>
      </c>
      <c r="C1" s="99"/>
      <c r="D1" s="99"/>
      <c r="E1" s="100"/>
      <c r="F1" s="100"/>
      <c r="G1" s="100"/>
      <c r="H1" s="100"/>
      <c r="I1" s="100"/>
      <c r="J1" s="100"/>
      <c r="K1" s="98" t="s">
        <v>40</v>
      </c>
      <c r="L1" s="99"/>
      <c r="M1" s="99"/>
      <c r="N1" s="100"/>
      <c r="O1" s="100"/>
      <c r="P1" s="100"/>
      <c r="Q1" s="100"/>
      <c r="R1" s="100"/>
      <c r="S1" s="100"/>
      <c r="T1" s="98" t="s">
        <v>79</v>
      </c>
      <c r="U1" s="99"/>
      <c r="V1" s="99"/>
      <c r="W1" s="100"/>
      <c r="X1" s="100"/>
      <c r="Y1" s="100"/>
      <c r="Z1" s="101"/>
    </row>
    <row r="2" spans="1:26" ht="7.15" customHeight="1" thickBot="1" x14ac:dyDescent="0.3">
      <c r="A2" s="51"/>
      <c r="B2" s="102"/>
      <c r="C2" s="103"/>
      <c r="D2" s="103"/>
      <c r="E2" s="102"/>
      <c r="F2" s="102"/>
      <c r="G2" s="102"/>
      <c r="H2" s="102"/>
      <c r="I2" s="102"/>
      <c r="J2" s="102"/>
      <c r="K2" s="102"/>
      <c r="L2" s="103"/>
      <c r="M2" s="103"/>
      <c r="N2" s="102"/>
      <c r="O2" s="102"/>
      <c r="P2" s="102"/>
      <c r="Q2" s="102"/>
      <c r="R2" s="102"/>
      <c r="S2" s="102"/>
      <c r="T2" s="102"/>
      <c r="U2" s="103"/>
      <c r="V2" s="103"/>
      <c r="W2" s="102"/>
      <c r="X2" s="102"/>
      <c r="Y2" s="102"/>
      <c r="Z2" s="52"/>
    </row>
    <row r="3" spans="1:26" s="30" customFormat="1" ht="45" customHeight="1" thickBot="1" x14ac:dyDescent="0.3">
      <c r="A3" s="53"/>
      <c r="B3" s="414" t="s">
        <v>21</v>
      </c>
      <c r="C3" s="415" t="s">
        <v>22</v>
      </c>
      <c r="D3" s="416" t="s">
        <v>423</v>
      </c>
      <c r="E3" s="416" t="s">
        <v>422</v>
      </c>
      <c r="F3" s="417" t="s">
        <v>14</v>
      </c>
      <c r="G3" s="418" t="s">
        <v>33</v>
      </c>
      <c r="H3" s="104"/>
      <c r="I3" s="104"/>
      <c r="J3" s="104"/>
      <c r="K3" s="414" t="s">
        <v>21</v>
      </c>
      <c r="L3" s="415" t="s">
        <v>22</v>
      </c>
      <c r="M3" s="416" t="s">
        <v>89</v>
      </c>
      <c r="N3" s="416" t="s">
        <v>424</v>
      </c>
      <c r="O3" s="417" t="s">
        <v>14</v>
      </c>
      <c r="P3" s="418" t="s">
        <v>33</v>
      </c>
      <c r="Q3" s="104"/>
      <c r="R3" s="104"/>
      <c r="S3" s="104"/>
      <c r="T3" s="414" t="s">
        <v>21</v>
      </c>
      <c r="U3" s="415" t="s">
        <v>22</v>
      </c>
      <c r="V3" s="416" t="s">
        <v>90</v>
      </c>
      <c r="W3" s="416" t="s">
        <v>422</v>
      </c>
      <c r="X3" s="417" t="s">
        <v>14</v>
      </c>
      <c r="Y3" s="418" t="s">
        <v>33</v>
      </c>
      <c r="Z3" s="54"/>
    </row>
    <row r="4" spans="1:26" x14ac:dyDescent="0.25">
      <c r="A4" s="51"/>
      <c r="B4" s="44" t="s">
        <v>23</v>
      </c>
      <c r="C4" s="95" t="s">
        <v>80</v>
      </c>
      <c r="D4" s="122">
        <v>5</v>
      </c>
      <c r="E4" s="122"/>
      <c r="F4" s="123"/>
      <c r="G4" s="127">
        <f>SUM(E4-F4)</f>
        <v>0</v>
      </c>
      <c r="H4" s="102"/>
      <c r="I4" s="102"/>
      <c r="J4" s="102"/>
      <c r="K4" s="44" t="s">
        <v>23</v>
      </c>
      <c r="L4" s="45" t="s">
        <v>80</v>
      </c>
      <c r="M4" s="122">
        <v>4</v>
      </c>
      <c r="N4" s="122"/>
      <c r="O4" s="123"/>
      <c r="P4" s="124"/>
      <c r="Q4" s="102"/>
      <c r="R4" s="102"/>
      <c r="S4" s="102"/>
      <c r="T4" s="44" t="s">
        <v>52</v>
      </c>
      <c r="U4" s="45" t="s">
        <v>48</v>
      </c>
      <c r="V4" s="46">
        <v>1</v>
      </c>
      <c r="W4" s="46">
        <v>1</v>
      </c>
      <c r="X4" s="47">
        <v>0</v>
      </c>
      <c r="Y4" s="48">
        <f>W4-X4</f>
        <v>1</v>
      </c>
      <c r="Z4" s="52"/>
    </row>
    <row r="5" spans="1:26" ht="15" customHeight="1" x14ac:dyDescent="0.25">
      <c r="A5" s="51"/>
      <c r="B5" s="40" t="s">
        <v>23</v>
      </c>
      <c r="C5" s="14" t="s">
        <v>81</v>
      </c>
      <c r="D5" s="125">
        <v>3</v>
      </c>
      <c r="E5" s="125"/>
      <c r="F5" s="126"/>
      <c r="G5" s="127">
        <f t="shared" ref="G5:G9" si="0">SUM(E5-F5)</f>
        <v>0</v>
      </c>
      <c r="H5" s="102"/>
      <c r="I5" s="102"/>
      <c r="J5" s="102"/>
      <c r="K5" s="40" t="s">
        <v>23</v>
      </c>
      <c r="L5" s="3" t="s">
        <v>44</v>
      </c>
      <c r="M5" s="125">
        <v>2</v>
      </c>
      <c r="N5" s="125"/>
      <c r="O5" s="126"/>
      <c r="P5" s="127"/>
      <c r="Q5" s="102"/>
      <c r="R5" s="102"/>
      <c r="S5" s="102"/>
      <c r="T5" s="40" t="s">
        <v>52</v>
      </c>
      <c r="U5" s="3" t="s">
        <v>49</v>
      </c>
      <c r="V5" s="2">
        <v>2</v>
      </c>
      <c r="W5" s="2">
        <v>2</v>
      </c>
      <c r="X5" s="33">
        <v>0</v>
      </c>
      <c r="Y5" s="41">
        <f t="shared" ref="Y5:Y7" si="1">W5-X5</f>
        <v>2</v>
      </c>
      <c r="Z5" s="52"/>
    </row>
    <row r="6" spans="1:26" x14ac:dyDescent="0.25">
      <c r="A6" s="51"/>
      <c r="B6" s="40" t="s">
        <v>23</v>
      </c>
      <c r="C6" s="14" t="s">
        <v>82</v>
      </c>
      <c r="D6" s="125">
        <v>5</v>
      </c>
      <c r="E6" s="125"/>
      <c r="F6" s="126"/>
      <c r="G6" s="127">
        <f t="shared" si="0"/>
        <v>0</v>
      </c>
      <c r="H6" s="102"/>
      <c r="I6" s="102"/>
      <c r="J6" s="102"/>
      <c r="K6" s="40" t="s">
        <v>23</v>
      </c>
      <c r="L6" s="3" t="s">
        <v>82</v>
      </c>
      <c r="M6" s="125">
        <v>6</v>
      </c>
      <c r="N6" s="125"/>
      <c r="O6" s="126"/>
      <c r="P6" s="127"/>
      <c r="Q6" s="102"/>
      <c r="R6" s="102"/>
      <c r="S6" s="102"/>
      <c r="T6" s="40" t="s">
        <v>52</v>
      </c>
      <c r="U6" s="3" t="s">
        <v>50</v>
      </c>
      <c r="V6" s="2">
        <v>4</v>
      </c>
      <c r="W6" s="2">
        <v>1</v>
      </c>
      <c r="X6" s="33">
        <v>1</v>
      </c>
      <c r="Y6" s="41">
        <f t="shared" si="1"/>
        <v>0</v>
      </c>
      <c r="Z6" s="52"/>
    </row>
    <row r="7" spans="1:26" ht="18.600000000000001" customHeight="1" x14ac:dyDescent="0.25">
      <c r="A7" s="51"/>
      <c r="B7" s="40" t="s">
        <v>23</v>
      </c>
      <c r="C7" s="14" t="s">
        <v>83</v>
      </c>
      <c r="D7" s="125">
        <v>6</v>
      </c>
      <c r="E7" s="125"/>
      <c r="F7" s="126"/>
      <c r="G7" s="127">
        <f t="shared" si="0"/>
        <v>0</v>
      </c>
      <c r="H7" s="102"/>
      <c r="I7" s="102"/>
      <c r="J7" s="102"/>
      <c r="K7" s="40" t="s">
        <v>23</v>
      </c>
      <c r="L7" s="3" t="s">
        <v>83</v>
      </c>
      <c r="M7" s="125">
        <v>2</v>
      </c>
      <c r="N7" s="125"/>
      <c r="O7" s="126"/>
      <c r="P7" s="127"/>
      <c r="Q7" s="102"/>
      <c r="R7" s="102"/>
      <c r="S7" s="102"/>
      <c r="T7" s="40" t="s">
        <v>52</v>
      </c>
      <c r="U7" s="3" t="s">
        <v>77</v>
      </c>
      <c r="V7" s="2">
        <v>1</v>
      </c>
      <c r="W7" s="2">
        <v>1</v>
      </c>
      <c r="X7" s="33">
        <v>0</v>
      </c>
      <c r="Y7" s="41">
        <f t="shared" si="1"/>
        <v>1</v>
      </c>
      <c r="Z7" s="52"/>
    </row>
    <row r="8" spans="1:26" ht="18" customHeight="1" x14ac:dyDescent="0.25">
      <c r="A8" s="51"/>
      <c r="B8" s="40" t="s">
        <v>23</v>
      </c>
      <c r="C8" s="94" t="s">
        <v>84</v>
      </c>
      <c r="D8" s="125">
        <v>18</v>
      </c>
      <c r="E8" s="125"/>
      <c r="F8" s="126"/>
      <c r="G8" s="127">
        <f t="shared" si="0"/>
        <v>0</v>
      </c>
      <c r="H8" s="102"/>
      <c r="I8" s="102"/>
      <c r="J8" s="102"/>
      <c r="K8" s="40" t="s">
        <v>23</v>
      </c>
      <c r="L8" s="2" t="s">
        <v>87</v>
      </c>
      <c r="M8" s="125">
        <v>21</v>
      </c>
      <c r="N8" s="125"/>
      <c r="O8" s="126"/>
      <c r="P8" s="127"/>
      <c r="Q8" s="102"/>
      <c r="R8" s="102"/>
      <c r="S8" s="102"/>
      <c r="T8" s="40"/>
      <c r="U8" s="3"/>
      <c r="V8" s="140"/>
      <c r="W8" s="2"/>
      <c r="X8" s="33"/>
      <c r="Y8" s="41"/>
      <c r="Z8" s="52"/>
    </row>
    <row r="9" spans="1:26" x14ac:dyDescent="0.25">
      <c r="A9" s="51"/>
      <c r="B9" s="40" t="s">
        <v>23</v>
      </c>
      <c r="C9" s="14" t="s">
        <v>85</v>
      </c>
      <c r="D9" s="125">
        <v>0</v>
      </c>
      <c r="E9" s="125"/>
      <c r="F9" s="126"/>
      <c r="G9" s="139">
        <f t="shared" si="0"/>
        <v>0</v>
      </c>
      <c r="H9" s="102"/>
      <c r="I9" s="102"/>
      <c r="J9" s="102"/>
      <c r="K9" s="40" t="s">
        <v>23</v>
      </c>
      <c r="L9" s="3" t="s">
        <v>85</v>
      </c>
      <c r="M9" s="125">
        <v>1</v>
      </c>
      <c r="N9" s="125"/>
      <c r="O9" s="126"/>
      <c r="P9" s="127"/>
      <c r="Q9" s="102"/>
      <c r="R9" s="102"/>
      <c r="S9" s="102"/>
      <c r="T9" s="40"/>
      <c r="U9" s="3"/>
      <c r="V9" s="140"/>
      <c r="W9" s="2"/>
      <c r="X9" s="33"/>
      <c r="Y9" s="41"/>
      <c r="Z9" s="52"/>
    </row>
    <row r="10" spans="1:26" ht="15.75" thickBot="1" x14ac:dyDescent="0.3">
      <c r="A10" s="51"/>
      <c r="B10" s="89"/>
      <c r="C10" s="96"/>
      <c r="D10" s="142"/>
      <c r="E10" s="128"/>
      <c r="F10" s="129"/>
      <c r="G10" s="130"/>
      <c r="H10" s="102"/>
      <c r="I10" s="102"/>
      <c r="J10" s="102"/>
      <c r="K10" s="40"/>
      <c r="L10" s="3"/>
      <c r="M10" s="150"/>
      <c r="N10" s="125"/>
      <c r="O10" s="126"/>
      <c r="P10" s="127"/>
      <c r="Q10" s="102"/>
      <c r="R10" s="102"/>
      <c r="S10" s="102"/>
      <c r="T10" s="40"/>
      <c r="U10" s="3"/>
      <c r="V10" s="140"/>
      <c r="W10" s="2"/>
      <c r="X10" s="33"/>
      <c r="Y10" s="41"/>
      <c r="Z10" s="52"/>
    </row>
    <row r="11" spans="1:26" ht="9" customHeight="1" x14ac:dyDescent="0.25">
      <c r="A11" s="51"/>
      <c r="B11" s="378" t="s">
        <v>24</v>
      </c>
      <c r="C11" s="379"/>
      <c r="D11" s="374">
        <f>SUM(D4:D9)</f>
        <v>37</v>
      </c>
      <c r="E11" s="374">
        <f>SUM(E4:E10)</f>
        <v>0</v>
      </c>
      <c r="F11" s="374">
        <f>SUM(F4:F10)</f>
        <v>0</v>
      </c>
      <c r="G11" s="376">
        <f>SUM(G4:G9)</f>
        <v>0</v>
      </c>
      <c r="H11" s="102"/>
      <c r="I11" s="102"/>
      <c r="J11" s="102"/>
      <c r="K11" s="378" t="s">
        <v>24</v>
      </c>
      <c r="L11" s="379"/>
      <c r="M11" s="374">
        <f>SUM(M4:M9)</f>
        <v>36</v>
      </c>
      <c r="N11" s="374">
        <f>SUM(N4:N10)</f>
        <v>0</v>
      </c>
      <c r="O11" s="374">
        <f>SUM(O4:O10)</f>
        <v>0</v>
      </c>
      <c r="P11" s="376">
        <f>N11-O11</f>
        <v>0</v>
      </c>
      <c r="Q11" s="105"/>
      <c r="R11" s="105"/>
      <c r="S11" s="105"/>
      <c r="T11" s="378" t="s">
        <v>51</v>
      </c>
      <c r="U11" s="379"/>
      <c r="V11" s="374">
        <f>SUM(V4:V7)</f>
        <v>8</v>
      </c>
      <c r="W11" s="399">
        <f>SUM(W4:W10)</f>
        <v>5</v>
      </c>
      <c r="X11" s="399">
        <f>SUM(X4:X10)</f>
        <v>1</v>
      </c>
      <c r="Y11" s="401">
        <f>W11-X11</f>
        <v>4</v>
      </c>
      <c r="Z11" s="52"/>
    </row>
    <row r="12" spans="1:26" ht="9.6" customHeight="1" thickBot="1" x14ac:dyDescent="0.3">
      <c r="A12" s="51"/>
      <c r="B12" s="380"/>
      <c r="C12" s="381"/>
      <c r="D12" s="375"/>
      <c r="E12" s="375"/>
      <c r="F12" s="375"/>
      <c r="G12" s="377"/>
      <c r="H12" s="102"/>
      <c r="I12" s="102"/>
      <c r="J12" s="102"/>
      <c r="K12" s="380"/>
      <c r="L12" s="381"/>
      <c r="M12" s="375"/>
      <c r="N12" s="375"/>
      <c r="O12" s="375"/>
      <c r="P12" s="377"/>
      <c r="Q12" s="105"/>
      <c r="R12" s="105"/>
      <c r="S12" s="105"/>
      <c r="T12" s="380"/>
      <c r="U12" s="381"/>
      <c r="V12" s="375"/>
      <c r="W12" s="400"/>
      <c r="X12" s="400"/>
      <c r="Y12" s="402"/>
      <c r="Z12" s="52"/>
    </row>
    <row r="13" spans="1:26" ht="15.6" customHeight="1" x14ac:dyDescent="0.25">
      <c r="A13" s="51"/>
      <c r="B13" s="44" t="s">
        <v>25</v>
      </c>
      <c r="C13" s="45" t="s">
        <v>86</v>
      </c>
      <c r="D13" s="145"/>
      <c r="E13" s="122">
        <v>0</v>
      </c>
      <c r="F13" s="122"/>
      <c r="G13" s="124">
        <v>0</v>
      </c>
      <c r="H13" s="102"/>
      <c r="I13" s="102"/>
      <c r="J13" s="102"/>
      <c r="K13" s="44" t="s">
        <v>25</v>
      </c>
      <c r="L13" s="45" t="s">
        <v>86</v>
      </c>
      <c r="M13" s="151">
        <v>1</v>
      </c>
      <c r="N13" s="125"/>
      <c r="O13" s="126">
        <v>0</v>
      </c>
      <c r="P13" s="127"/>
      <c r="Q13" s="102"/>
      <c r="R13" s="102"/>
      <c r="S13" s="102"/>
      <c r="T13" s="44"/>
      <c r="U13" s="45"/>
      <c r="V13" s="152"/>
      <c r="W13" s="2"/>
      <c r="X13" s="33"/>
      <c r="Y13" s="41"/>
      <c r="Z13" s="52"/>
    </row>
    <row r="14" spans="1:26" x14ac:dyDescent="0.25">
      <c r="A14" s="51"/>
      <c r="B14" s="40" t="s">
        <v>25</v>
      </c>
      <c r="C14" s="2" t="s">
        <v>26</v>
      </c>
      <c r="D14" s="125"/>
      <c r="E14" s="125">
        <v>0</v>
      </c>
      <c r="F14" s="126"/>
      <c r="G14" s="127">
        <v>0</v>
      </c>
      <c r="H14" s="102"/>
      <c r="I14" s="102"/>
      <c r="J14" s="102"/>
      <c r="K14" s="40" t="s">
        <v>25</v>
      </c>
      <c r="L14" s="2" t="s">
        <v>26</v>
      </c>
      <c r="M14" s="125">
        <v>5</v>
      </c>
      <c r="N14" s="125"/>
      <c r="O14" s="126">
        <v>0</v>
      </c>
      <c r="P14" s="127"/>
      <c r="Q14" s="102"/>
      <c r="R14" s="102"/>
      <c r="S14" s="102"/>
      <c r="T14" s="40"/>
      <c r="U14" s="2"/>
      <c r="V14" s="141"/>
      <c r="W14" s="2"/>
      <c r="X14" s="33"/>
      <c r="Y14" s="41"/>
      <c r="Z14" s="52"/>
    </row>
    <row r="15" spans="1:26" x14ac:dyDescent="0.25">
      <c r="A15" s="51"/>
      <c r="B15" s="40" t="s">
        <v>25</v>
      </c>
      <c r="C15" s="2" t="s">
        <v>52</v>
      </c>
      <c r="D15" s="125"/>
      <c r="E15" s="125">
        <v>0</v>
      </c>
      <c r="F15" s="126"/>
      <c r="G15" s="127">
        <v>0</v>
      </c>
      <c r="H15" s="102"/>
      <c r="I15" s="102"/>
      <c r="J15" s="102"/>
      <c r="K15" s="40" t="s">
        <v>25</v>
      </c>
      <c r="L15" s="2" t="s">
        <v>52</v>
      </c>
      <c r="M15" s="125">
        <v>0</v>
      </c>
      <c r="N15" s="125"/>
      <c r="O15" s="126"/>
      <c r="P15" s="127"/>
      <c r="Q15" s="102"/>
      <c r="R15" s="102"/>
      <c r="S15" s="102"/>
      <c r="T15" s="40"/>
      <c r="U15" s="2"/>
      <c r="V15" s="141"/>
      <c r="W15" s="2"/>
      <c r="X15" s="33"/>
      <c r="Y15" s="41"/>
      <c r="Z15" s="52"/>
    </row>
    <row r="16" spans="1:26" ht="15.75" thickBot="1" x14ac:dyDescent="0.3">
      <c r="A16" s="51"/>
      <c r="B16" s="49" t="s">
        <v>25</v>
      </c>
      <c r="C16" s="42" t="s">
        <v>27</v>
      </c>
      <c r="D16" s="131"/>
      <c r="E16" s="131">
        <v>0</v>
      </c>
      <c r="F16" s="132"/>
      <c r="G16" s="133">
        <v>0</v>
      </c>
      <c r="H16" s="102"/>
      <c r="I16" s="102"/>
      <c r="J16" s="102"/>
      <c r="K16" s="49" t="s">
        <v>25</v>
      </c>
      <c r="L16" s="42" t="s">
        <v>88</v>
      </c>
      <c r="M16" s="131">
        <v>0</v>
      </c>
      <c r="N16" s="131"/>
      <c r="O16" s="132"/>
      <c r="P16" s="133"/>
      <c r="Q16" s="102"/>
      <c r="R16" s="102"/>
      <c r="S16" s="102"/>
      <c r="T16" s="49"/>
      <c r="U16" s="42"/>
      <c r="V16" s="153"/>
      <c r="W16" s="42"/>
      <c r="X16" s="88"/>
      <c r="Y16" s="43"/>
      <c r="Z16" s="52"/>
    </row>
    <row r="17" spans="1:26" ht="9" customHeight="1" x14ac:dyDescent="0.25">
      <c r="A17" s="51"/>
      <c r="B17" s="378" t="s">
        <v>31</v>
      </c>
      <c r="C17" s="379"/>
      <c r="D17" s="143"/>
      <c r="E17" s="374"/>
      <c r="F17" s="374"/>
      <c r="G17" s="376"/>
      <c r="H17" s="102"/>
      <c r="I17" s="102"/>
      <c r="J17" s="102"/>
      <c r="K17" s="378" t="s">
        <v>31</v>
      </c>
      <c r="L17" s="379"/>
      <c r="M17" s="374">
        <f>SUM(M13:M16)</f>
        <v>6</v>
      </c>
      <c r="N17" s="374">
        <f>SUM(N13:N16)</f>
        <v>0</v>
      </c>
      <c r="O17" s="374">
        <f>SUM(O14:O16)</f>
        <v>0</v>
      </c>
      <c r="P17" s="376">
        <f>N17-O17</f>
        <v>0</v>
      </c>
      <c r="Q17" s="105"/>
      <c r="R17" s="105"/>
      <c r="S17" s="105"/>
      <c r="T17" s="378"/>
      <c r="U17" s="379"/>
      <c r="V17" s="143"/>
      <c r="W17" s="399"/>
      <c r="X17" s="399"/>
      <c r="Y17" s="401"/>
      <c r="Z17" s="52"/>
    </row>
    <row r="18" spans="1:26" ht="7.15" customHeight="1" thickBot="1" x14ac:dyDescent="0.3">
      <c r="A18" s="51"/>
      <c r="B18" s="382"/>
      <c r="C18" s="383"/>
      <c r="D18" s="146"/>
      <c r="E18" s="384"/>
      <c r="F18" s="375"/>
      <c r="G18" s="377"/>
      <c r="H18" s="102"/>
      <c r="I18" s="102"/>
      <c r="J18" s="102"/>
      <c r="K18" s="380"/>
      <c r="L18" s="381"/>
      <c r="M18" s="375"/>
      <c r="N18" s="375"/>
      <c r="O18" s="375"/>
      <c r="P18" s="377"/>
      <c r="Q18" s="105"/>
      <c r="R18" s="105"/>
      <c r="S18" s="105"/>
      <c r="T18" s="380"/>
      <c r="U18" s="381"/>
      <c r="V18" s="144"/>
      <c r="W18" s="400"/>
      <c r="X18" s="400"/>
      <c r="Y18" s="402"/>
      <c r="Z18" s="52"/>
    </row>
    <row r="19" spans="1:26" ht="12.6" customHeight="1" x14ac:dyDescent="0.25">
      <c r="A19" s="51"/>
      <c r="B19" s="387" t="s">
        <v>18</v>
      </c>
      <c r="C19" s="389" t="s">
        <v>28</v>
      </c>
      <c r="D19" s="395"/>
      <c r="E19" s="391">
        <v>0</v>
      </c>
      <c r="F19" s="393"/>
      <c r="G19" s="397">
        <v>0</v>
      </c>
      <c r="H19" s="102"/>
      <c r="I19" s="102"/>
      <c r="J19" s="102"/>
      <c r="K19" s="387" t="s">
        <v>18</v>
      </c>
      <c r="L19" s="389" t="s">
        <v>28</v>
      </c>
      <c r="M19" s="395">
        <v>3</v>
      </c>
      <c r="N19" s="391"/>
      <c r="O19" s="393"/>
      <c r="P19" s="397"/>
      <c r="Q19" s="106"/>
      <c r="R19" s="106"/>
      <c r="S19" s="106"/>
      <c r="T19" s="387"/>
      <c r="U19" s="389"/>
      <c r="V19" s="147"/>
      <c r="W19" s="405"/>
      <c r="X19" s="407"/>
      <c r="Y19" s="403"/>
      <c r="Z19" s="52"/>
    </row>
    <row r="20" spans="1:26" ht="6" customHeight="1" thickBot="1" x14ac:dyDescent="0.3">
      <c r="A20" s="51"/>
      <c r="B20" s="388"/>
      <c r="C20" s="390"/>
      <c r="D20" s="396"/>
      <c r="E20" s="392"/>
      <c r="F20" s="394"/>
      <c r="G20" s="398"/>
      <c r="H20" s="102"/>
      <c r="I20" s="102"/>
      <c r="J20" s="102"/>
      <c r="K20" s="388"/>
      <c r="L20" s="390"/>
      <c r="M20" s="396"/>
      <c r="N20" s="392"/>
      <c r="O20" s="394"/>
      <c r="P20" s="398"/>
      <c r="Q20" s="106"/>
      <c r="R20" s="106"/>
      <c r="S20" s="106"/>
      <c r="T20" s="388"/>
      <c r="U20" s="390"/>
      <c r="V20" s="148"/>
      <c r="W20" s="406"/>
      <c r="X20" s="408"/>
      <c r="Y20" s="404"/>
      <c r="Z20" s="52"/>
    </row>
    <row r="21" spans="1:26" ht="14.45" customHeight="1" x14ac:dyDescent="0.25">
      <c r="A21" s="51"/>
      <c r="B21" s="387" t="s">
        <v>29</v>
      </c>
      <c r="C21" s="389" t="s">
        <v>30</v>
      </c>
      <c r="D21" s="395"/>
      <c r="E21" s="391"/>
      <c r="F21" s="393"/>
      <c r="G21" s="397">
        <f>SUM(E21-F21)</f>
        <v>0</v>
      </c>
      <c r="H21" s="102"/>
      <c r="I21" s="102"/>
      <c r="J21" s="102"/>
      <c r="K21" s="387" t="s">
        <v>29</v>
      </c>
      <c r="L21" s="389" t="s">
        <v>45</v>
      </c>
      <c r="M21" s="395">
        <v>3</v>
      </c>
      <c r="N21" s="391"/>
      <c r="O21" s="393">
        <v>0</v>
      </c>
      <c r="P21" s="397"/>
      <c r="Q21" s="106"/>
      <c r="R21" s="106"/>
      <c r="S21" s="106"/>
      <c r="T21" s="387"/>
      <c r="U21" s="389"/>
      <c r="V21" s="147"/>
      <c r="W21" s="405"/>
      <c r="X21" s="407"/>
      <c r="Y21" s="403"/>
      <c r="Z21" s="52"/>
    </row>
    <row r="22" spans="1:26" ht="6.6" customHeight="1" thickBot="1" x14ac:dyDescent="0.3">
      <c r="A22" s="51"/>
      <c r="B22" s="388"/>
      <c r="C22" s="390"/>
      <c r="D22" s="396"/>
      <c r="E22" s="392"/>
      <c r="F22" s="394"/>
      <c r="G22" s="398"/>
      <c r="H22" s="102"/>
      <c r="I22" s="102"/>
      <c r="J22" s="102"/>
      <c r="K22" s="388"/>
      <c r="L22" s="390"/>
      <c r="M22" s="396"/>
      <c r="N22" s="392"/>
      <c r="O22" s="394"/>
      <c r="P22" s="398"/>
      <c r="Q22" s="106"/>
      <c r="R22" s="106"/>
      <c r="S22" s="106"/>
      <c r="T22" s="388"/>
      <c r="U22" s="390"/>
      <c r="V22" s="148"/>
      <c r="W22" s="406"/>
      <c r="X22" s="408"/>
      <c r="Y22" s="404"/>
      <c r="Z22" s="52"/>
    </row>
    <row r="23" spans="1:26" s="32" customFormat="1" x14ac:dyDescent="0.25">
      <c r="A23" s="55"/>
      <c r="B23" s="385" t="s">
        <v>32</v>
      </c>
      <c r="C23" s="386"/>
      <c r="D23" s="149">
        <f>SUM(D11)</f>
        <v>37</v>
      </c>
      <c r="E23" s="134">
        <f>+E11+E17+E19+E21</f>
        <v>0</v>
      </c>
      <c r="F23" s="134">
        <f>+F11+F17+F19+F21</f>
        <v>0</v>
      </c>
      <c r="G23" s="134">
        <f t="shared" ref="G23" si="2">E23-F23</f>
        <v>0</v>
      </c>
      <c r="H23" s="107"/>
      <c r="I23" s="107"/>
      <c r="J23" s="107"/>
      <c r="K23" s="385" t="s">
        <v>32</v>
      </c>
      <c r="L23" s="386"/>
      <c r="M23" s="149"/>
      <c r="N23" s="134">
        <f>+N11+N17+N19+N21</f>
        <v>0</v>
      </c>
      <c r="O23" s="135">
        <f>+O11+O17+O19+O21</f>
        <v>0</v>
      </c>
      <c r="P23" s="136">
        <f t="shared" ref="P23" si="3">N23-O23</f>
        <v>0</v>
      </c>
      <c r="Q23" s="107"/>
      <c r="R23" s="107"/>
      <c r="S23" s="107"/>
      <c r="T23" s="409" t="s">
        <v>32</v>
      </c>
      <c r="U23" s="386"/>
      <c r="V23" s="154">
        <f>SUM(V11)</f>
        <v>8</v>
      </c>
      <c r="W23" s="31">
        <f>+W11+W17+W19+W21</f>
        <v>5</v>
      </c>
      <c r="X23" s="50">
        <f>+X11+X17+X19+X21</f>
        <v>1</v>
      </c>
      <c r="Y23" s="50">
        <f t="shared" ref="Y23" si="4">W23-X23</f>
        <v>4</v>
      </c>
      <c r="Z23" s="56"/>
    </row>
    <row r="24" spans="1:26" x14ac:dyDescent="0.25">
      <c r="A24" s="51"/>
      <c r="B24" s="102"/>
      <c r="C24" s="103"/>
      <c r="D24" s="103"/>
      <c r="E24" s="102"/>
      <c r="F24" s="108"/>
      <c r="G24" s="102"/>
      <c r="H24" s="102"/>
      <c r="I24" s="102"/>
      <c r="J24" s="102"/>
      <c r="K24" s="102"/>
      <c r="L24" s="103"/>
      <c r="M24" s="103"/>
      <c r="N24" s="137"/>
      <c r="O24" s="137"/>
      <c r="P24" s="137"/>
      <c r="Q24" s="102"/>
      <c r="R24" s="102"/>
      <c r="S24" s="102"/>
      <c r="T24" s="102"/>
      <c r="U24" s="102"/>
      <c r="V24" s="102"/>
      <c r="W24" s="102"/>
      <c r="X24" s="102"/>
      <c r="Y24" s="102"/>
      <c r="Z24" s="52"/>
    </row>
    <row r="25" spans="1:26" x14ac:dyDescent="0.25">
      <c r="A25" s="51"/>
      <c r="B25" s="109" t="s">
        <v>34</v>
      </c>
      <c r="C25" s="103"/>
      <c r="D25" s="103"/>
      <c r="E25" s="102"/>
      <c r="F25" s="138" t="e">
        <f>F23/E23</f>
        <v>#DIV/0!</v>
      </c>
      <c r="G25" s="102"/>
      <c r="H25" s="102"/>
      <c r="I25" s="102"/>
      <c r="J25" s="102"/>
      <c r="K25" s="102"/>
      <c r="L25" s="102"/>
      <c r="M25" s="102"/>
      <c r="N25" s="137"/>
      <c r="O25" s="138" t="e">
        <f>O23/N23</f>
        <v>#DIV/0!</v>
      </c>
      <c r="P25" s="137"/>
      <c r="Q25" s="102"/>
      <c r="R25" s="102"/>
      <c r="S25" s="102"/>
      <c r="T25" s="102"/>
      <c r="U25" s="102"/>
      <c r="V25" s="102"/>
      <c r="W25" s="102"/>
      <c r="X25" s="110">
        <f>X23/W23</f>
        <v>0.2</v>
      </c>
      <c r="Y25" s="102"/>
      <c r="Z25" s="52"/>
    </row>
    <row r="26" spans="1:26" ht="15.75" thickBot="1" x14ac:dyDescent="0.3">
      <c r="A26" s="57"/>
      <c r="B26" s="111" t="s">
        <v>56</v>
      </c>
      <c r="C26" s="59"/>
      <c r="D26" s="59"/>
      <c r="E26" s="58"/>
      <c r="F26" s="112"/>
      <c r="G26" s="58"/>
      <c r="H26" s="58"/>
      <c r="I26" s="58"/>
      <c r="J26" s="58"/>
      <c r="K26" s="58"/>
      <c r="L26" s="58"/>
      <c r="M26" s="58"/>
      <c r="N26" s="58"/>
      <c r="O26" s="58"/>
      <c r="P26" s="58"/>
      <c r="Q26" s="58"/>
      <c r="R26" s="58"/>
      <c r="S26" s="58"/>
      <c r="T26" s="58"/>
      <c r="U26" s="58"/>
      <c r="V26" s="58"/>
      <c r="W26" s="58"/>
      <c r="X26" s="58"/>
      <c r="Y26" s="58"/>
      <c r="Z26" s="60"/>
    </row>
  </sheetData>
  <customSheetViews>
    <customSheetView guid="{FFF91939-3EE4-43E4-8FA8-FB319EFAA00C}" topLeftCell="A4">
      <selection activeCell="E19" sqref="E19"/>
      <pageMargins left="0.7" right="0.7" top="0.75" bottom="0.75" header="0.3" footer="0.3"/>
    </customSheetView>
  </customSheetViews>
  <mergeCells count="65">
    <mergeCell ref="T23:U23"/>
    <mergeCell ref="T21:T22"/>
    <mergeCell ref="U21:U22"/>
    <mergeCell ref="W21:W22"/>
    <mergeCell ref="X21:X22"/>
    <mergeCell ref="Y21:Y22"/>
    <mergeCell ref="T19:T20"/>
    <mergeCell ref="U19:U20"/>
    <mergeCell ref="W19:W20"/>
    <mergeCell ref="X19:X20"/>
    <mergeCell ref="Y19:Y20"/>
    <mergeCell ref="T11:U12"/>
    <mergeCell ref="W11:W12"/>
    <mergeCell ref="X11:X12"/>
    <mergeCell ref="Y11:Y12"/>
    <mergeCell ref="T17:U18"/>
    <mergeCell ref="W17:W18"/>
    <mergeCell ref="X17:X18"/>
    <mergeCell ref="Y17:Y18"/>
    <mergeCell ref="V11:V12"/>
    <mergeCell ref="K23:L23"/>
    <mergeCell ref="K19:K20"/>
    <mergeCell ref="L19:L20"/>
    <mergeCell ref="N19:N20"/>
    <mergeCell ref="O19:O20"/>
    <mergeCell ref="K21:K22"/>
    <mergeCell ref="L21:L22"/>
    <mergeCell ref="N21:N22"/>
    <mergeCell ref="O21:O22"/>
    <mergeCell ref="M19:M20"/>
    <mergeCell ref="M21:M22"/>
    <mergeCell ref="G21:G22"/>
    <mergeCell ref="K11:L12"/>
    <mergeCell ref="N11:N12"/>
    <mergeCell ref="O11:O12"/>
    <mergeCell ref="P11:P12"/>
    <mergeCell ref="K17:L18"/>
    <mergeCell ref="N17:N18"/>
    <mergeCell ref="O17:O18"/>
    <mergeCell ref="P17:P18"/>
    <mergeCell ref="G19:G20"/>
    <mergeCell ref="P19:P20"/>
    <mergeCell ref="P21:P22"/>
    <mergeCell ref="M11:M12"/>
    <mergeCell ref="M17:M18"/>
    <mergeCell ref="B23:C23"/>
    <mergeCell ref="B19:B20"/>
    <mergeCell ref="C19:C20"/>
    <mergeCell ref="E19:E20"/>
    <mergeCell ref="F19:F20"/>
    <mergeCell ref="B21:B22"/>
    <mergeCell ref="C21:C22"/>
    <mergeCell ref="E21:E22"/>
    <mergeCell ref="F21:F22"/>
    <mergeCell ref="D19:D20"/>
    <mergeCell ref="D21:D22"/>
    <mergeCell ref="F17:F18"/>
    <mergeCell ref="G17:G18"/>
    <mergeCell ref="B11:C12"/>
    <mergeCell ref="E11:E12"/>
    <mergeCell ref="F11:F12"/>
    <mergeCell ref="G11:G12"/>
    <mergeCell ref="B17:C18"/>
    <mergeCell ref="E17:E18"/>
    <mergeCell ref="D11:D1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workbookViewId="0">
      <selection activeCell="B12" sqref="B12"/>
    </sheetView>
  </sheetViews>
  <sheetFormatPr defaultRowHeight="15" x14ac:dyDescent="0.25"/>
  <cols>
    <col min="2" max="2" width="70.85546875" style="1" customWidth="1"/>
    <col min="3" max="3" width="27.85546875" style="1" customWidth="1"/>
    <col min="4" max="4" width="12.7109375" style="1" bestFit="1" customWidth="1"/>
    <col min="5" max="5" width="58.28515625" style="1" bestFit="1" customWidth="1"/>
    <col min="6" max="6" width="63" customWidth="1"/>
    <col min="7" max="7" width="15.5703125" hidden="1" customWidth="1"/>
    <col min="8" max="8" width="15.85546875" hidden="1" customWidth="1"/>
    <col min="9" max="9" width="21.140625" hidden="1" customWidth="1"/>
    <col min="10" max="10" width="9.7109375" hidden="1" customWidth="1"/>
    <col min="11" max="11" width="9.140625" hidden="1" customWidth="1"/>
  </cols>
  <sheetData>
    <row r="1" spans="1:13" ht="30" x14ac:dyDescent="0.25">
      <c r="A1" s="5" t="s">
        <v>6</v>
      </c>
      <c r="B1" s="4" t="s">
        <v>2</v>
      </c>
      <c r="C1" s="15" t="s">
        <v>5</v>
      </c>
      <c r="D1" s="4" t="s">
        <v>9</v>
      </c>
      <c r="E1" s="21" t="s">
        <v>10</v>
      </c>
      <c r="F1" s="5" t="s">
        <v>8</v>
      </c>
      <c r="G1" s="5" t="s">
        <v>0</v>
      </c>
      <c r="H1" s="5" t="s">
        <v>1</v>
      </c>
      <c r="I1" s="5" t="s">
        <v>3</v>
      </c>
      <c r="J1" s="5" t="s">
        <v>7</v>
      </c>
      <c r="K1" s="5" t="s">
        <v>4</v>
      </c>
    </row>
    <row r="2" spans="1:13" ht="16.5" x14ac:dyDescent="0.25">
      <c r="A2" s="2">
        <v>1</v>
      </c>
      <c r="B2" s="13"/>
      <c r="C2" s="16"/>
      <c r="D2" s="3"/>
      <c r="E2" s="17"/>
      <c r="F2" s="2"/>
      <c r="G2" s="7"/>
      <c r="H2" s="7"/>
      <c r="I2" s="3"/>
      <c r="J2" s="2"/>
      <c r="K2" s="7"/>
    </row>
    <row r="3" spans="1:13" ht="16.5" x14ac:dyDescent="0.25">
      <c r="A3" s="2">
        <v>2</v>
      </c>
      <c r="B3" s="13"/>
      <c r="C3" s="14"/>
      <c r="D3" s="19"/>
      <c r="E3" s="3"/>
      <c r="F3" s="2"/>
      <c r="G3" s="7"/>
      <c r="H3" s="6"/>
      <c r="I3" s="2"/>
      <c r="J3" s="8"/>
      <c r="K3" s="7"/>
    </row>
    <row r="4" spans="1:13" ht="16.5" x14ac:dyDescent="0.25">
      <c r="A4" s="2">
        <v>3</v>
      </c>
      <c r="B4" s="13"/>
      <c r="C4" s="23"/>
      <c r="D4" s="13"/>
      <c r="E4" s="17"/>
      <c r="F4" s="11"/>
      <c r="G4" s="7"/>
      <c r="H4" s="7"/>
      <c r="I4" s="22"/>
      <c r="J4" s="8"/>
      <c r="K4" s="7"/>
      <c r="L4" s="11"/>
    </row>
    <row r="5" spans="1:13" ht="16.5" x14ac:dyDescent="0.25">
      <c r="A5" s="2">
        <v>4</v>
      </c>
      <c r="B5" s="3"/>
      <c r="C5" s="3"/>
      <c r="D5" s="19"/>
      <c r="E5" s="3"/>
      <c r="F5" s="11"/>
      <c r="G5" s="7"/>
      <c r="H5" s="7"/>
      <c r="I5" s="2"/>
      <c r="J5" s="8"/>
      <c r="K5" s="7"/>
    </row>
    <row r="6" spans="1:13" ht="16.5" x14ac:dyDescent="0.25">
      <c r="A6" s="2">
        <v>5</v>
      </c>
      <c r="B6" s="3"/>
      <c r="C6" s="16"/>
      <c r="D6" s="3"/>
      <c r="E6" s="17"/>
      <c r="F6" s="2"/>
      <c r="G6" s="7"/>
      <c r="H6" s="7"/>
      <c r="I6" s="22"/>
      <c r="J6" s="8"/>
      <c r="K6" s="7"/>
    </row>
    <row r="7" spans="1:13" ht="16.5" x14ac:dyDescent="0.25">
      <c r="A7" s="2">
        <v>6</v>
      </c>
      <c r="B7" s="3"/>
      <c r="C7" s="3"/>
      <c r="D7" s="20"/>
      <c r="E7" s="3"/>
      <c r="F7" s="3"/>
      <c r="G7" s="7"/>
      <c r="H7" s="7"/>
      <c r="I7" s="2"/>
      <c r="J7" s="8"/>
      <c r="K7" s="7"/>
    </row>
    <row r="8" spans="1:13" ht="16.5" x14ac:dyDescent="0.25">
      <c r="A8" s="2">
        <v>7</v>
      </c>
      <c r="B8" s="3"/>
      <c r="C8" s="3"/>
      <c r="D8" s="3"/>
      <c r="E8" s="3"/>
      <c r="F8" s="3"/>
      <c r="G8" s="7"/>
      <c r="H8" s="7"/>
      <c r="I8" s="2"/>
      <c r="J8" s="8"/>
      <c r="K8" s="7"/>
    </row>
    <row r="9" spans="1:13" ht="16.5" x14ac:dyDescent="0.25">
      <c r="A9" s="2">
        <v>8</v>
      </c>
      <c r="B9" s="3"/>
      <c r="C9" s="3"/>
      <c r="D9" s="3"/>
      <c r="E9" s="11"/>
      <c r="F9" s="10"/>
      <c r="G9" s="7"/>
      <c r="H9" s="7"/>
      <c r="I9" s="2"/>
      <c r="J9" s="8"/>
      <c r="K9" s="7"/>
    </row>
    <row r="10" spans="1:13" ht="116.45" customHeight="1" x14ac:dyDescent="0.25">
      <c r="A10" s="2">
        <v>9</v>
      </c>
      <c r="B10" s="3"/>
      <c r="C10" s="3"/>
      <c r="D10" s="3"/>
      <c r="E10" s="3"/>
      <c r="F10" s="2"/>
      <c r="G10" s="7"/>
      <c r="H10" s="7"/>
      <c r="I10" s="2"/>
      <c r="J10" s="3"/>
      <c r="K10" s="7"/>
      <c r="L10" s="12"/>
      <c r="M10" t="s">
        <v>11</v>
      </c>
    </row>
    <row r="11" spans="1:13" ht="16.5" x14ac:dyDescent="0.25">
      <c r="A11" s="2">
        <v>10</v>
      </c>
      <c r="B11" s="3"/>
      <c r="C11" s="3"/>
      <c r="D11" s="3"/>
      <c r="E11" s="11"/>
      <c r="F11" s="11"/>
      <c r="G11" s="7"/>
      <c r="H11" s="7"/>
      <c r="I11" s="2"/>
      <c r="J11" s="2"/>
      <c r="K11" s="7"/>
      <c r="L11" s="24"/>
      <c r="M11" t="s">
        <v>12</v>
      </c>
    </row>
    <row r="12" spans="1:13" ht="16.5" x14ac:dyDescent="0.25">
      <c r="A12" s="2">
        <v>11</v>
      </c>
      <c r="B12" s="3"/>
      <c r="C12" s="3"/>
      <c r="D12" s="11"/>
      <c r="E12" s="3"/>
      <c r="F12" s="2"/>
      <c r="G12" s="7"/>
      <c r="H12" s="7"/>
      <c r="I12" s="2"/>
      <c r="J12" s="3"/>
      <c r="K12" s="7"/>
    </row>
    <row r="13" spans="1:13" ht="16.5" x14ac:dyDescent="0.25">
      <c r="A13" s="2">
        <v>12</v>
      </c>
      <c r="B13" s="3"/>
      <c r="C13" s="16"/>
      <c r="D13" s="3"/>
      <c r="E13" s="18"/>
      <c r="F13" s="11"/>
      <c r="G13" s="7"/>
      <c r="H13" s="7"/>
      <c r="I13" s="22"/>
      <c r="J13" s="2"/>
      <c r="K13" s="7"/>
    </row>
    <row r="14" spans="1:13" ht="16.5" x14ac:dyDescent="0.25">
      <c r="A14" s="2">
        <v>13</v>
      </c>
      <c r="B14" s="3"/>
      <c r="C14" s="3"/>
      <c r="D14" s="20"/>
      <c r="E14" s="3"/>
      <c r="F14" s="2"/>
      <c r="G14" s="6"/>
      <c r="H14" s="7"/>
      <c r="I14" s="2"/>
      <c r="J14" s="2"/>
      <c r="K14" s="7"/>
    </row>
    <row r="15" spans="1:13" ht="16.5" x14ac:dyDescent="0.25">
      <c r="A15" s="2">
        <v>14</v>
      </c>
      <c r="B15" s="3"/>
      <c r="C15" s="3"/>
      <c r="D15" s="3"/>
      <c r="E15" s="3"/>
      <c r="F15" s="2"/>
      <c r="G15" s="7"/>
      <c r="H15" s="7"/>
      <c r="I15" s="2"/>
      <c r="J15" s="2"/>
      <c r="K15" s="7"/>
    </row>
    <row r="16" spans="1:13" ht="16.5" x14ac:dyDescent="0.25">
      <c r="A16" s="2">
        <v>15</v>
      </c>
      <c r="B16" s="3"/>
      <c r="C16" s="3"/>
      <c r="D16" s="3"/>
      <c r="E16" s="3"/>
      <c r="F16" s="2"/>
      <c r="G16" s="7"/>
      <c r="H16" s="7"/>
      <c r="I16" s="2"/>
      <c r="J16" s="2"/>
      <c r="K16" s="7"/>
    </row>
    <row r="17" spans="1:11" ht="16.5" x14ac:dyDescent="0.25">
      <c r="A17" s="2">
        <v>16</v>
      </c>
      <c r="B17" s="3"/>
      <c r="C17" s="3"/>
      <c r="D17" s="3"/>
      <c r="E17" s="3"/>
      <c r="F17" s="2"/>
      <c r="G17" s="7"/>
      <c r="H17" s="6"/>
      <c r="I17" s="2"/>
      <c r="J17" s="2"/>
      <c r="K17" s="7"/>
    </row>
    <row r="18" spans="1:11" ht="16.5" x14ac:dyDescent="0.25">
      <c r="A18" s="2">
        <v>17</v>
      </c>
      <c r="B18" s="3"/>
      <c r="C18" s="3"/>
      <c r="D18" s="3"/>
      <c r="E18" s="3"/>
      <c r="F18" s="2"/>
      <c r="G18" s="7"/>
      <c r="H18" s="6"/>
      <c r="I18" s="2"/>
      <c r="J18" s="2"/>
      <c r="K18" s="7"/>
    </row>
    <row r="19" spans="1:11" ht="16.5" x14ac:dyDescent="0.25">
      <c r="A19" s="2">
        <v>18</v>
      </c>
      <c r="B19" s="13"/>
      <c r="C19" s="3"/>
      <c r="D19" s="3"/>
      <c r="E19" s="3"/>
      <c r="F19" s="2"/>
      <c r="G19" s="6"/>
      <c r="H19" s="7"/>
      <c r="I19" s="2"/>
      <c r="J19" s="2"/>
      <c r="K19" s="7"/>
    </row>
    <row r="20" spans="1:11" ht="16.5" x14ac:dyDescent="0.25">
      <c r="A20" s="2">
        <v>19</v>
      </c>
      <c r="B20" s="3"/>
      <c r="C20" s="3"/>
      <c r="D20" s="3"/>
      <c r="E20" s="11"/>
      <c r="F20" s="10"/>
      <c r="G20" s="7"/>
      <c r="H20" s="7"/>
      <c r="I20" s="2"/>
      <c r="J20" s="8"/>
      <c r="K20" s="7"/>
    </row>
    <row r="21" spans="1:11" ht="16.5" x14ac:dyDescent="0.25">
      <c r="A21" s="2">
        <v>20</v>
      </c>
      <c r="B21" s="3"/>
      <c r="C21" s="3"/>
      <c r="D21" s="3"/>
      <c r="E21" s="3"/>
      <c r="F21" s="2"/>
      <c r="G21" s="7"/>
      <c r="H21" s="7"/>
      <c r="I21" s="2"/>
      <c r="J21" s="8"/>
      <c r="K21" s="7"/>
    </row>
    <row r="22" spans="1:11" ht="16.5" x14ac:dyDescent="0.25">
      <c r="A22" s="2">
        <v>21</v>
      </c>
      <c r="B22" s="3"/>
      <c r="C22" s="3"/>
      <c r="D22" s="3"/>
      <c r="E22" s="3"/>
      <c r="F22" s="2"/>
      <c r="G22" s="7"/>
      <c r="H22" s="7"/>
      <c r="I22" s="2"/>
      <c r="J22" s="3"/>
      <c r="K22" s="7"/>
    </row>
    <row r="23" spans="1:11" ht="16.5" x14ac:dyDescent="0.25">
      <c r="A23" s="2">
        <v>22</v>
      </c>
      <c r="B23" s="3"/>
      <c r="C23" s="3"/>
      <c r="D23" s="3"/>
      <c r="E23" s="3"/>
      <c r="F23" s="3"/>
      <c r="G23" s="7"/>
      <c r="H23" s="7"/>
      <c r="I23" s="2"/>
      <c r="J23" s="2"/>
      <c r="K23" s="7"/>
    </row>
    <row r="24" spans="1:11" ht="16.5" x14ac:dyDescent="0.25">
      <c r="A24" s="2">
        <v>23</v>
      </c>
      <c r="B24" s="3"/>
      <c r="C24" s="3"/>
      <c r="D24" s="3"/>
      <c r="E24" s="3"/>
      <c r="F24" s="3"/>
      <c r="G24" s="7"/>
      <c r="H24" s="7"/>
      <c r="I24" s="2"/>
      <c r="J24" s="2"/>
      <c r="K24" s="7"/>
    </row>
    <row r="25" spans="1:11" ht="16.5" x14ac:dyDescent="0.25">
      <c r="A25" s="2">
        <v>24</v>
      </c>
      <c r="B25" s="3"/>
      <c r="C25" s="3"/>
      <c r="D25" s="3"/>
      <c r="E25" s="3"/>
      <c r="F25" s="3"/>
      <c r="G25" s="7"/>
      <c r="H25" s="7"/>
      <c r="I25" s="2"/>
      <c r="J25" s="2"/>
      <c r="K25" s="7"/>
    </row>
    <row r="26" spans="1:11" ht="16.5" x14ac:dyDescent="0.25">
      <c r="A26" s="2">
        <v>25</v>
      </c>
      <c r="B26" s="3"/>
      <c r="C26" s="3"/>
      <c r="D26" s="3"/>
      <c r="E26" s="3"/>
      <c r="F26" s="2"/>
      <c r="G26" s="7"/>
      <c r="H26" s="7"/>
      <c r="I26" s="2"/>
      <c r="J26" s="2"/>
      <c r="K26" s="7"/>
    </row>
    <row r="27" spans="1:11" ht="16.5" x14ac:dyDescent="0.25">
      <c r="A27" s="2">
        <v>26</v>
      </c>
      <c r="B27" s="3"/>
      <c r="C27" s="3"/>
      <c r="D27" s="11"/>
      <c r="E27" s="3"/>
      <c r="F27" s="2"/>
      <c r="G27" s="7"/>
      <c r="H27" s="7"/>
      <c r="I27" s="2"/>
      <c r="J27" s="2"/>
      <c r="K27" s="7"/>
    </row>
    <row r="28" spans="1:11" ht="16.5" x14ac:dyDescent="0.25">
      <c r="A28" s="2">
        <v>27</v>
      </c>
      <c r="B28" s="3"/>
      <c r="C28" s="16"/>
      <c r="D28" s="3"/>
      <c r="E28" s="17"/>
      <c r="F28" s="2"/>
      <c r="G28" s="7"/>
      <c r="H28" s="7"/>
      <c r="I28" s="22"/>
      <c r="J28" s="2"/>
      <c r="K28" s="7"/>
    </row>
    <row r="29" spans="1:11" ht="16.5" x14ac:dyDescent="0.25">
      <c r="A29" s="2">
        <v>28</v>
      </c>
      <c r="B29" s="3"/>
      <c r="C29" s="3"/>
      <c r="D29" s="20"/>
      <c r="E29" s="3"/>
      <c r="F29" s="3"/>
      <c r="G29" s="7"/>
      <c r="H29" s="7"/>
      <c r="I29" s="2"/>
      <c r="J29" s="2"/>
      <c r="K29" s="7"/>
    </row>
    <row r="30" spans="1:11" ht="16.5" x14ac:dyDescent="0.25">
      <c r="A30" s="2">
        <v>29</v>
      </c>
      <c r="B30" s="3"/>
      <c r="C30" s="3"/>
      <c r="D30" s="3"/>
      <c r="E30" s="3"/>
      <c r="F30" s="2"/>
      <c r="G30" s="7"/>
      <c r="H30" s="7"/>
      <c r="I30" s="2"/>
      <c r="J30" s="2"/>
      <c r="K30" s="7"/>
    </row>
    <row r="31" spans="1:11" ht="16.5" x14ac:dyDescent="0.25">
      <c r="A31" s="2">
        <v>30</v>
      </c>
      <c r="B31" s="3"/>
      <c r="C31" s="3"/>
      <c r="D31" s="3"/>
      <c r="E31" s="3"/>
      <c r="F31" s="2"/>
      <c r="G31" s="7"/>
      <c r="H31" s="7"/>
      <c r="I31" s="2"/>
      <c r="J31" s="2"/>
      <c r="K31" s="7"/>
    </row>
    <row r="32" spans="1:11" ht="16.5" x14ac:dyDescent="0.25">
      <c r="A32" s="2">
        <v>31</v>
      </c>
      <c r="B32" s="3"/>
      <c r="C32" s="3"/>
      <c r="D32" s="3"/>
      <c r="E32" s="3"/>
      <c r="F32" s="2"/>
      <c r="G32" s="7"/>
      <c r="H32" s="7"/>
      <c r="I32" s="2"/>
      <c r="J32" s="2"/>
      <c r="K32" s="7"/>
    </row>
    <row r="33" spans="1:11" ht="16.5" x14ac:dyDescent="0.25">
      <c r="A33" s="2">
        <v>32</v>
      </c>
      <c r="B33" s="3"/>
      <c r="C33" s="3"/>
      <c r="D33" s="3"/>
      <c r="E33" s="3"/>
      <c r="F33" s="2"/>
      <c r="G33" s="7"/>
      <c r="H33" s="7"/>
      <c r="I33" s="2"/>
      <c r="J33" s="2"/>
      <c r="K33" s="7"/>
    </row>
    <row r="34" spans="1:11" ht="16.5" x14ac:dyDescent="0.25">
      <c r="A34" s="2">
        <v>33</v>
      </c>
      <c r="B34" s="3"/>
      <c r="C34" s="3"/>
      <c r="D34" s="3"/>
      <c r="E34" s="3"/>
      <c r="F34" s="2"/>
      <c r="G34" s="7"/>
      <c r="H34" s="7"/>
      <c r="I34" s="2"/>
      <c r="J34" s="2"/>
      <c r="K34" s="7"/>
    </row>
    <row r="35" spans="1:11" ht="16.5" x14ac:dyDescent="0.25">
      <c r="A35" s="2">
        <v>34</v>
      </c>
      <c r="B35" s="3"/>
      <c r="C35" s="3"/>
      <c r="D35" s="3"/>
      <c r="E35" s="3"/>
      <c r="F35" s="2"/>
      <c r="G35" s="7"/>
      <c r="H35" s="7"/>
      <c r="I35" s="2"/>
      <c r="J35" s="2"/>
      <c r="K35" s="7"/>
    </row>
    <row r="36" spans="1:11" ht="16.5" x14ac:dyDescent="0.25">
      <c r="A36" s="2">
        <v>35</v>
      </c>
      <c r="B36" s="3"/>
      <c r="C36" s="3"/>
      <c r="D36" s="3"/>
      <c r="E36" s="3"/>
      <c r="F36" s="2"/>
      <c r="G36" s="7"/>
      <c r="H36" s="7"/>
      <c r="I36" s="2"/>
      <c r="J36" s="2"/>
      <c r="K36" s="7"/>
    </row>
    <row r="37" spans="1:11" ht="16.5" x14ac:dyDescent="0.25">
      <c r="A37" s="2">
        <v>36</v>
      </c>
      <c r="B37" s="3"/>
      <c r="C37" s="3"/>
      <c r="D37" s="3"/>
      <c r="E37" s="3"/>
      <c r="F37" s="2"/>
      <c r="G37" s="7"/>
      <c r="H37" s="7"/>
      <c r="I37" s="2"/>
      <c r="J37" s="2"/>
      <c r="K37" s="7"/>
    </row>
    <row r="38" spans="1:11" ht="16.5" x14ac:dyDescent="0.25">
      <c r="A38" s="2">
        <v>37</v>
      </c>
      <c r="B38" s="3"/>
      <c r="C38" s="3"/>
      <c r="D38" s="3"/>
      <c r="E38" s="3"/>
      <c r="F38" s="2"/>
      <c r="G38" s="7"/>
      <c r="H38" s="7"/>
      <c r="I38" s="2"/>
      <c r="J38" s="2"/>
      <c r="K38" s="7"/>
    </row>
    <row r="39" spans="1:11" ht="16.5" x14ac:dyDescent="0.25">
      <c r="A39" s="2">
        <v>38</v>
      </c>
      <c r="B39" s="3"/>
      <c r="C39" s="3"/>
      <c r="D39" s="3"/>
      <c r="E39" s="3"/>
      <c r="F39" s="2"/>
      <c r="G39" s="7"/>
      <c r="H39" s="7"/>
      <c r="I39" s="2"/>
      <c r="J39" s="2"/>
      <c r="K39" s="7"/>
    </row>
    <row r="40" spans="1:11" ht="16.5" x14ac:dyDescent="0.25">
      <c r="A40" s="2">
        <v>39</v>
      </c>
      <c r="B40" s="3"/>
      <c r="C40" s="3"/>
      <c r="D40" s="3"/>
      <c r="E40" s="3"/>
      <c r="F40" s="2"/>
      <c r="G40" s="7"/>
      <c r="H40" s="7"/>
      <c r="I40" s="2"/>
      <c r="J40" s="2"/>
      <c r="K40" s="7"/>
    </row>
    <row r="41" spans="1:11" ht="16.5" x14ac:dyDescent="0.25">
      <c r="A41" s="2">
        <v>40</v>
      </c>
      <c r="B41" s="3"/>
      <c r="C41" s="3"/>
      <c r="D41" s="3"/>
      <c r="E41" s="11"/>
      <c r="F41" s="10"/>
      <c r="G41" s="7"/>
      <c r="H41" s="7"/>
      <c r="I41" s="2"/>
      <c r="J41" s="2"/>
      <c r="K41" s="7"/>
    </row>
    <row r="42" spans="1:11" ht="16.5" x14ac:dyDescent="0.25">
      <c r="A42" s="2">
        <v>41</v>
      </c>
      <c r="B42" s="3"/>
      <c r="C42" s="3"/>
      <c r="D42" s="3"/>
      <c r="E42" s="3"/>
      <c r="F42" s="2"/>
      <c r="G42" s="7"/>
      <c r="H42" s="7"/>
      <c r="I42" s="2"/>
      <c r="J42" s="8"/>
      <c r="K42" s="7"/>
    </row>
    <row r="43" spans="1:11" ht="16.5" x14ac:dyDescent="0.25">
      <c r="A43" s="2">
        <v>42</v>
      </c>
      <c r="B43" s="3"/>
      <c r="C43" s="3"/>
      <c r="D43" s="3"/>
      <c r="E43" s="3"/>
      <c r="F43" s="2"/>
      <c r="G43" s="7"/>
      <c r="H43" s="7"/>
      <c r="I43" s="2"/>
      <c r="J43" s="8"/>
      <c r="K43" s="7"/>
    </row>
    <row r="44" spans="1:11" ht="16.5" x14ac:dyDescent="0.25">
      <c r="A44" s="2">
        <v>43</v>
      </c>
      <c r="B44" s="3"/>
      <c r="C44" s="3"/>
      <c r="D44" s="3"/>
      <c r="E44" s="3"/>
      <c r="F44" s="2"/>
      <c r="G44" s="7"/>
      <c r="H44" s="7"/>
      <c r="I44" s="2"/>
      <c r="J44" s="2"/>
      <c r="K44" s="7"/>
    </row>
    <row r="45" spans="1:11" ht="16.5" x14ac:dyDescent="0.25">
      <c r="A45" s="2">
        <v>44</v>
      </c>
      <c r="B45" s="13"/>
      <c r="C45" s="3"/>
      <c r="D45" s="3"/>
      <c r="E45" s="3"/>
      <c r="F45" s="2"/>
      <c r="G45" s="7"/>
      <c r="H45" s="6"/>
      <c r="I45" s="2"/>
      <c r="J45" s="2"/>
      <c r="K45" s="7"/>
    </row>
    <row r="46" spans="1:11" ht="16.5" x14ac:dyDescent="0.25">
      <c r="A46" s="2">
        <v>45</v>
      </c>
      <c r="B46" s="13"/>
      <c r="C46" s="3"/>
      <c r="D46" s="3"/>
      <c r="E46" s="3"/>
      <c r="F46" s="2"/>
      <c r="G46" s="7"/>
      <c r="H46" s="6"/>
      <c r="I46" s="2"/>
      <c r="J46" s="2"/>
      <c r="K46" s="7"/>
    </row>
    <row r="47" spans="1:11" ht="16.5" x14ac:dyDescent="0.25">
      <c r="A47" s="2">
        <v>46</v>
      </c>
      <c r="B47" s="3"/>
      <c r="C47" s="3"/>
      <c r="D47" s="3"/>
      <c r="E47" s="3"/>
      <c r="F47" s="2"/>
      <c r="G47" s="9"/>
      <c r="H47" s="7"/>
      <c r="I47" s="2"/>
      <c r="J47" s="2"/>
      <c r="K47" s="7"/>
    </row>
    <row r="48" spans="1:11" ht="16.5" x14ac:dyDescent="0.25">
      <c r="A48" s="2">
        <v>47</v>
      </c>
      <c r="B48" s="3"/>
      <c r="C48" s="3"/>
      <c r="D48" s="3"/>
      <c r="E48" s="3"/>
      <c r="F48" s="2"/>
      <c r="G48" s="9"/>
      <c r="H48" s="7"/>
      <c r="I48" s="2"/>
      <c r="J48" s="2"/>
      <c r="K48" s="7"/>
    </row>
  </sheetData>
  <customSheetViews>
    <customSheetView guid="{2153296B-84E8-4F45-A372-51D858D3260D}" hiddenColumns="1" state="hidden">
      <selection activeCell="B12" sqref="B12"/>
      <pageMargins left="0.7" right="0.7" top="0.75" bottom="0.75" header="0.3" footer="0.3"/>
    </customSheetView>
    <customSheetView guid="{6980691C-C4B7-4AA0-9881-3CB5CC5B5408}" hiddenColumns="1" state="hidden">
      <selection activeCell="B12" sqref="B12"/>
      <pageMargins left="0.7" right="0.7" top="0.75" bottom="0.75" header="0.3" footer="0.3"/>
    </customSheetView>
    <customSheetView guid="{31176FB1-4970-4D70-8717-372CB413F0E2}" hiddenColumns="1" state="hidden">
      <selection activeCell="B12" sqref="B12"/>
      <pageMargins left="0.7" right="0.7" top="0.75" bottom="0.75" header="0.3" footer="0.3"/>
    </customSheetView>
    <customSheetView guid="{A72D0549-FE02-4272-B8FC-E0BABCA5BEAC}" hiddenColumns="1" state="hidden">
      <selection activeCell="B12" sqref="B12"/>
      <pageMargins left="0.7" right="0.7" top="0.75" bottom="0.75" header="0.3" footer="0.3"/>
    </customSheetView>
    <customSheetView guid="{912477D0-E57E-4D2B-A726-B14A272D2B53}" hiddenColumns="1" state="hidden">
      <selection activeCell="B12" sqref="B12"/>
      <pageMargins left="0.7" right="0.7" top="0.75" bottom="0.75" header="0.3" footer="0.3"/>
    </customSheetView>
    <customSheetView guid="{744EF54D-A7CA-40B0-A583-2D822EB3B3EA}" hiddenColumns="1" state="hidden">
      <selection activeCell="B12" sqref="B12"/>
      <pageMargins left="0.7" right="0.7" top="0.75" bottom="0.75" header="0.3" footer="0.3"/>
    </customSheetView>
    <customSheetView guid="{FFF91939-3EE4-43E4-8FA8-FB319EFAA00C}" hiddenColumns="1" state="hidden">
      <selection activeCell="B12" sqref="B12"/>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77315A979B9B4E998DB5DDD62E817B" ma:contentTypeVersion="10" ma:contentTypeDescription="Create a new document." ma:contentTypeScope="" ma:versionID="dded8f7976a8482ed198586c32a15084">
  <xsd:schema xmlns:xsd="http://www.w3.org/2001/XMLSchema" xmlns:xs="http://www.w3.org/2001/XMLSchema" xmlns:p="http://schemas.microsoft.com/office/2006/metadata/properties" xmlns:ns3="f7989cd8-e483-4f93-a610-0d729b93c67f" targetNamespace="http://schemas.microsoft.com/office/2006/metadata/properties" ma:root="true" ma:fieldsID="231a28c091ea796e40aa894d7984248c" ns3:_="">
    <xsd:import namespace="f7989cd8-e483-4f93-a610-0d729b93c67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89cd8-e483-4f93-a610-0d729b93c6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81399E-4B28-4B8F-A7BE-DE114CBE0B47}">
  <ds:schemaRefs>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www.w3.org/XML/1998/namespace"/>
    <ds:schemaRef ds:uri="http://schemas.openxmlformats.org/package/2006/metadata/core-properties"/>
    <ds:schemaRef ds:uri="f7989cd8-e483-4f93-a610-0d729b93c67f"/>
    <ds:schemaRef ds:uri="http://purl.org/dc/terms/"/>
  </ds:schemaRefs>
</ds:datastoreItem>
</file>

<file path=customXml/itemProps2.xml><?xml version="1.0" encoding="utf-8"?>
<ds:datastoreItem xmlns:ds="http://schemas.openxmlformats.org/officeDocument/2006/customXml" ds:itemID="{05990C0A-B6C8-49ED-9A8A-C0B32274358B}">
  <ds:schemaRefs>
    <ds:schemaRef ds:uri="http://schemas.microsoft.com/office/2006/metadata/contentType"/>
    <ds:schemaRef ds:uri="http://schemas.microsoft.com/office/2006/metadata/properties/metaAttributes"/>
    <ds:schemaRef ds:uri="http://www.w3.org/2000/xmlns/"/>
    <ds:schemaRef ds:uri="http://www.w3.org/2001/XMLSchema"/>
    <ds:schemaRef ds:uri="f7989cd8-e483-4f93-a610-0d729b93c67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9F33FC-F8C2-4C42-AD08-FB26C5EEB2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Annexure A 2023-2024</vt:lpstr>
      <vt:lpstr>Annexure B 2023-2024</vt:lpstr>
      <vt:lpstr>ICT Annexure C </vt:lpstr>
      <vt:lpstr>Analysis</vt:lpstr>
      <vt:lpstr>Management letter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KhanyisileN</dc:creator>
  <cp:lastModifiedBy>Ashley Domun</cp:lastModifiedBy>
  <cp:lastPrinted>2021-07-07T05:16:57Z</cp:lastPrinted>
  <dcterms:created xsi:type="dcterms:W3CDTF">2020-07-02T06:23:20Z</dcterms:created>
  <dcterms:modified xsi:type="dcterms:W3CDTF">2025-01-20T19:44:03Z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0x0101000F77315A979B9B4E998DB5DDD62E817B</vt:lpwstr>
  </property>
</Properties>
</file>